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TRANSPARENCIA\Portal Armonización Contable\2025\INFO ANUAL\4 Disciplina Financiera\"/>
    </mc:Choice>
  </mc:AlternateContent>
  <bookViews>
    <workbookView xWindow="0" yWindow="0" windowWidth="19200" windowHeight="10905"/>
  </bookViews>
  <sheets>
    <sheet name="7 d) Resultados Egresos" sheetId="1" r:id="rId1"/>
  </sheets>
  <externalReferences>
    <externalReference r:id="rId2"/>
  </externalReferences>
  <definedNames>
    <definedName name="ANIO_INFORME">#REF!</definedName>
    <definedName name="ANIO1R">#REF!</definedName>
    <definedName name="ANIO2R">#REF!</definedName>
    <definedName name="ANIO3R">#REF!</definedName>
    <definedName name="ANIO4R">#REF!</definedName>
    <definedName name="ANIO5R">#REF!</definedName>
    <definedName name="_xlnm.Print_Area" localSheetId="0">'7 d) Resultados Egresos'!$A$1:$G$33</definedName>
    <definedName name="ENTIDAD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D12" i="1" l="1"/>
  <c r="D10" i="1"/>
  <c r="D9" i="1"/>
  <c r="E18" i="1" l="1"/>
  <c r="D18" i="1"/>
  <c r="C18" i="1"/>
  <c r="B18" i="1"/>
  <c r="E7" i="1"/>
  <c r="E29" i="1" s="1"/>
  <c r="D7" i="1"/>
  <c r="C7" i="1"/>
  <c r="B7" i="1"/>
  <c r="B29" i="1" s="1"/>
  <c r="C29" i="1" l="1"/>
  <c r="D29" i="1"/>
  <c r="G18" i="1"/>
  <c r="F18" i="1" l="1"/>
  <c r="F7" i="1"/>
  <c r="F29" i="1" l="1"/>
  <c r="G7" i="1"/>
  <c r="G29" i="1" l="1"/>
  <c r="I29" i="1" s="1"/>
</calcChain>
</file>

<file path=xl/sharedStrings.xml><?xml version="1.0" encoding="utf-8"?>
<sst xmlns="http://schemas.openxmlformats.org/spreadsheetml/2006/main" count="34" uniqueCount="26">
  <si>
    <r>
      <t>2.</t>
    </r>
    <r>
      <rPr>
        <sz val="8"/>
        <rFont val="Arial"/>
        <family val="2"/>
      </rPr>
      <t xml:space="preserve"> Los importes corresponden a los egresos devengados al cierre trimestral más reciente disponible y estimados para el resto del ejercicio. </t>
    </r>
  </si>
  <si>
    <r>
      <rPr>
        <vertAlign val="superscript"/>
        <sz val="8"/>
        <rFont val="Arial"/>
        <family val="2"/>
      </rPr>
      <t>1.</t>
    </r>
    <r>
      <rPr>
        <sz val="8"/>
        <rFont val="Arial"/>
        <family val="2"/>
      </rPr>
      <t xml:space="preserve"> Los importes corresponden a los egresos totales devengados.</t>
    </r>
  </si>
  <si>
    <r>
      <t>3.</t>
    </r>
    <r>
      <rPr>
        <b/>
        <sz val="8"/>
        <color theme="1"/>
        <rFont val="Times New Roman"/>
        <family val="1"/>
      </rPr>
      <t xml:space="preserve"> </t>
    </r>
    <r>
      <rPr>
        <b/>
        <sz val="8"/>
        <color theme="1"/>
        <rFont val="Arial"/>
        <family val="2"/>
      </rPr>
      <t>Total del Resultado de Egresos (3=1+2)</t>
    </r>
  </si>
  <si>
    <r>
      <t>I.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Deuda Pública</t>
    </r>
  </si>
  <si>
    <r>
      <t>H.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Participaciones y Aportaciones</t>
    </r>
  </si>
  <si>
    <r>
      <t>G.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Inversiones Financieras y Otras Provisiones</t>
    </r>
  </si>
  <si>
    <r>
      <t>F.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Inversión Pública</t>
    </r>
  </si>
  <si>
    <r>
      <t>E.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Bienes Muebles, Inmuebles e Intangibles</t>
    </r>
  </si>
  <si>
    <r>
      <t>D.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Transferencias, Asignaciones, Subsidios y Otras Ayudas</t>
    </r>
  </si>
  <si>
    <r>
      <t>C.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Servicios Generales</t>
    </r>
  </si>
  <si>
    <r>
      <t>B.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Materiales y Suministros</t>
    </r>
  </si>
  <si>
    <r>
      <t>A.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Servicios Personales</t>
    </r>
  </si>
  <si>
    <r>
      <t>2.</t>
    </r>
    <r>
      <rPr>
        <b/>
        <sz val="8"/>
        <color theme="1"/>
        <rFont val="Times New Roman"/>
        <family val="1"/>
      </rPr>
      <t xml:space="preserve"> </t>
    </r>
    <r>
      <rPr>
        <b/>
        <sz val="8"/>
        <color theme="1"/>
        <rFont val="Arial"/>
        <family val="2"/>
      </rPr>
      <t>Gasto Etiquetado (2=A+B+C+D+E+F+G+H+I)</t>
    </r>
  </si>
  <si>
    <r>
      <t>H.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 xml:space="preserve">Participaciones y Aportaciones </t>
    </r>
  </si>
  <si>
    <r>
      <t>1.</t>
    </r>
    <r>
      <rPr>
        <b/>
        <sz val="8"/>
        <color theme="1"/>
        <rFont val="Times New Roman"/>
        <family val="1"/>
      </rPr>
      <t xml:space="preserve"> </t>
    </r>
    <r>
      <rPr>
        <b/>
        <sz val="8"/>
        <color theme="1"/>
        <rFont val="Arial"/>
        <family val="2"/>
      </rPr>
      <t>Gasto No Etiquetado</t>
    </r>
    <r>
      <rPr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(1=A+B+C+D+E+F+G+H+I)</t>
    </r>
  </si>
  <si>
    <r>
      <t xml:space="preserve">Año del Ejercicio Vigente </t>
    </r>
    <r>
      <rPr>
        <b/>
        <vertAlign val="superscript"/>
        <sz val="6"/>
        <color theme="1"/>
        <rFont val="Arial"/>
        <family val="2"/>
      </rPr>
      <t xml:space="preserve">2 </t>
    </r>
    <r>
      <rPr>
        <b/>
        <sz val="6"/>
        <color theme="1"/>
        <rFont val="Arial"/>
        <family val="2"/>
      </rPr>
      <t>(d)</t>
    </r>
  </si>
  <si>
    <r>
      <t xml:space="preserve">Año 1 </t>
    </r>
    <r>
      <rPr>
        <b/>
        <vertAlign val="superscript"/>
        <sz val="6"/>
        <color theme="1"/>
        <rFont val="Arial"/>
        <family val="2"/>
      </rPr>
      <t>1</t>
    </r>
    <r>
      <rPr>
        <b/>
        <sz val="6"/>
        <color theme="1"/>
        <rFont val="Arial"/>
        <family val="2"/>
      </rPr>
      <t>(c)</t>
    </r>
  </si>
  <si>
    <r>
      <t xml:space="preserve">Año 2 </t>
    </r>
    <r>
      <rPr>
        <b/>
        <vertAlign val="superscript"/>
        <sz val="6"/>
        <color theme="1"/>
        <rFont val="Arial"/>
        <family val="2"/>
      </rPr>
      <t xml:space="preserve">1 </t>
    </r>
    <r>
      <rPr>
        <b/>
        <sz val="6"/>
        <color theme="1"/>
        <rFont val="Arial"/>
        <family val="2"/>
      </rPr>
      <t>(c)</t>
    </r>
  </si>
  <si>
    <r>
      <t xml:space="preserve">Año 3 </t>
    </r>
    <r>
      <rPr>
        <b/>
        <vertAlign val="superscript"/>
        <sz val="6"/>
        <color theme="1"/>
        <rFont val="Arial"/>
        <family val="2"/>
      </rPr>
      <t xml:space="preserve">1 </t>
    </r>
    <r>
      <rPr>
        <b/>
        <sz val="6"/>
        <color theme="1"/>
        <rFont val="Arial"/>
        <family val="2"/>
      </rPr>
      <t>(c)</t>
    </r>
  </si>
  <si>
    <r>
      <t xml:space="preserve">Año 4 </t>
    </r>
    <r>
      <rPr>
        <b/>
        <vertAlign val="superscript"/>
        <sz val="6"/>
        <color theme="1"/>
        <rFont val="Arial"/>
        <family val="2"/>
      </rPr>
      <t xml:space="preserve">1 </t>
    </r>
    <r>
      <rPr>
        <b/>
        <sz val="6"/>
        <color theme="1"/>
        <rFont val="Arial"/>
        <family val="2"/>
      </rPr>
      <t>©</t>
    </r>
  </si>
  <si>
    <r>
      <t xml:space="preserve">Año 5 </t>
    </r>
    <r>
      <rPr>
        <b/>
        <vertAlign val="superscript"/>
        <sz val="6"/>
        <color theme="1"/>
        <rFont val="Arial"/>
        <family val="2"/>
      </rPr>
      <t xml:space="preserve">1 </t>
    </r>
    <r>
      <rPr>
        <b/>
        <sz val="6"/>
        <color theme="1"/>
        <rFont val="Arial"/>
        <family val="2"/>
      </rPr>
      <t>(c)</t>
    </r>
  </si>
  <si>
    <t>Concepto</t>
  </si>
  <si>
    <t>(PESOS)</t>
  </si>
  <si>
    <t>Resultados de Egresos - LDF</t>
  </si>
  <si>
    <t>TRIBUNAL SUPERIOR DE JUSTICIA, GOBIERNO DEL ESTADO DE MORELOS</t>
  </si>
  <si>
    <t>Formato 7 d) Resultados de Egresos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</si>
</sst>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vertAlign val="superscript"/>
      <sz val="9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6"/>
      <color theme="1"/>
      <name val="Arial"/>
      <family val="2"/>
    </font>
    <font>
      <b/>
      <vertAlign val="superscript"/>
      <sz val="6"/>
      <color theme="1"/>
      <name val="Arial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3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43" fontId="6" fillId="0" borderId="3" xfId="0" applyNumberFormat="1" applyFont="1" applyBorder="1" applyAlignment="1">
      <alignment horizontal="justify" vertical="center"/>
    </xf>
    <xf numFmtId="0" fontId="6" fillId="0" borderId="4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43" fontId="2" fillId="0" borderId="3" xfId="1" applyFont="1" applyBorder="1" applyAlignment="1">
      <alignment horizontal="justify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43" fontId="0" fillId="0" borderId="0" xfId="0" applyNumberFormat="1"/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ultados%20de%20Ingresos%20LDF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c) Resultadosde Ingresos "/>
    </sheetNames>
    <sheetDataSet>
      <sheetData sheetId="0">
        <row r="32">
          <cell r="G32">
            <v>923020253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workbookViewId="0">
      <selection activeCell="A2" sqref="A2:G30"/>
    </sheetView>
  </sheetViews>
  <sheetFormatPr baseColWidth="10" defaultRowHeight="15" x14ac:dyDescent="0.25"/>
  <cols>
    <col min="1" max="1" width="44.85546875" customWidth="1"/>
    <col min="2" max="7" width="12.7109375" customWidth="1"/>
    <col min="9" max="9" width="15.140625" bestFit="1" customWidth="1"/>
    <col min="10" max="10" width="14.140625" bestFit="1" customWidth="1"/>
  </cols>
  <sheetData>
    <row r="1" spans="1:10" ht="21.75" thickBot="1" x14ac:dyDescent="0.3">
      <c r="A1" s="19" t="s">
        <v>25</v>
      </c>
      <c r="B1" s="19"/>
      <c r="C1" s="19"/>
      <c r="D1" s="19"/>
      <c r="E1" s="19"/>
      <c r="F1" s="19"/>
      <c r="G1" s="19"/>
    </row>
    <row r="2" spans="1:10" x14ac:dyDescent="0.25">
      <c r="A2" s="17" t="s">
        <v>24</v>
      </c>
      <c r="B2" s="20"/>
      <c r="C2" s="20"/>
      <c r="D2" s="20"/>
      <c r="E2" s="20"/>
      <c r="F2" s="20"/>
      <c r="G2" s="21"/>
    </row>
    <row r="3" spans="1:10" x14ac:dyDescent="0.25">
      <c r="A3" s="22" t="s">
        <v>23</v>
      </c>
      <c r="B3" s="23"/>
      <c r="C3" s="23"/>
      <c r="D3" s="23"/>
      <c r="E3" s="23"/>
      <c r="F3" s="23"/>
      <c r="G3" s="24"/>
    </row>
    <row r="4" spans="1:10" ht="15.75" thickBot="1" x14ac:dyDescent="0.3">
      <c r="A4" s="18" t="s">
        <v>22</v>
      </c>
      <c r="B4" s="25"/>
      <c r="C4" s="25"/>
      <c r="D4" s="25"/>
      <c r="E4" s="25"/>
      <c r="F4" s="25"/>
      <c r="G4" s="26"/>
    </row>
    <row r="5" spans="1:10" ht="17.25" x14ac:dyDescent="0.25">
      <c r="A5" s="17" t="s">
        <v>21</v>
      </c>
      <c r="B5" s="13" t="s">
        <v>20</v>
      </c>
      <c r="C5" s="13" t="s">
        <v>19</v>
      </c>
      <c r="D5" s="13" t="s">
        <v>18</v>
      </c>
      <c r="E5" s="13" t="s">
        <v>17</v>
      </c>
      <c r="F5" s="13" t="s">
        <v>16</v>
      </c>
      <c r="G5" s="12" t="s">
        <v>15</v>
      </c>
    </row>
    <row r="6" spans="1:10" ht="15.75" thickBot="1" x14ac:dyDescent="0.3">
      <c r="A6" s="18"/>
      <c r="B6" s="11">
        <v>2019</v>
      </c>
      <c r="C6" s="11">
        <v>2020</v>
      </c>
      <c r="D6" s="11">
        <v>2021</v>
      </c>
      <c r="E6" s="11">
        <v>2022</v>
      </c>
      <c r="F6" s="11">
        <v>2023</v>
      </c>
      <c r="G6" s="11">
        <v>2024</v>
      </c>
    </row>
    <row r="7" spans="1:10" x14ac:dyDescent="0.25">
      <c r="A7" s="7" t="s">
        <v>14</v>
      </c>
      <c r="B7" s="6">
        <f t="shared" ref="B7" si="0">SUM(B8:B16)</f>
        <v>561201390.70999992</v>
      </c>
      <c r="C7" s="6">
        <f t="shared" ref="C7" si="1">SUM(C8:C16)</f>
        <v>579290921.36000001</v>
      </c>
      <c r="D7" s="6">
        <f t="shared" ref="D7" si="2">SUM(D8:D16)</f>
        <v>694863574.70000005</v>
      </c>
      <c r="E7" s="6">
        <f t="shared" ref="E7:F7" si="3">SUM(E8:E16)</f>
        <v>803327279.49000001</v>
      </c>
      <c r="F7" s="6">
        <f t="shared" si="3"/>
        <v>947016273</v>
      </c>
      <c r="G7" s="6">
        <f t="shared" ref="G7" si="4">SUM(G8:G16)</f>
        <v>967944000</v>
      </c>
    </row>
    <row r="8" spans="1:10" x14ac:dyDescent="0.25">
      <c r="A8" s="9" t="s">
        <v>11</v>
      </c>
      <c r="B8" s="10">
        <v>368901807.02999997</v>
      </c>
      <c r="C8" s="10">
        <v>436197567.41000003</v>
      </c>
      <c r="D8" s="10">
        <v>472790668.63</v>
      </c>
      <c r="E8" s="10">
        <v>509467644.5</v>
      </c>
      <c r="F8" s="10">
        <v>559717496</v>
      </c>
      <c r="G8" s="10">
        <v>602908000</v>
      </c>
    </row>
    <row r="9" spans="1:10" x14ac:dyDescent="0.25">
      <c r="A9" s="9" t="s">
        <v>10</v>
      </c>
      <c r="B9" s="10">
        <v>12663121.52</v>
      </c>
      <c r="C9" s="10">
        <v>6844328.6100000003</v>
      </c>
      <c r="D9" s="10">
        <f>16588336.61-390487.66</f>
        <v>16197848.949999999</v>
      </c>
      <c r="E9" s="10">
        <v>20845603.77</v>
      </c>
      <c r="F9" s="10">
        <v>30221151</v>
      </c>
      <c r="G9" s="10">
        <v>23978000</v>
      </c>
    </row>
    <row r="10" spans="1:10" x14ac:dyDescent="0.25">
      <c r="A10" s="9" t="s">
        <v>9</v>
      </c>
      <c r="B10" s="10">
        <v>23699742.25</v>
      </c>
      <c r="C10" s="10">
        <v>20905515.629999999</v>
      </c>
      <c r="D10" s="10">
        <f>46101450.96-1143339.34</f>
        <v>44958111.619999997</v>
      </c>
      <c r="E10" s="10">
        <v>67120311.709999993</v>
      </c>
      <c r="F10" s="10">
        <v>34255831</v>
      </c>
      <c r="G10" s="10">
        <v>36798000</v>
      </c>
    </row>
    <row r="11" spans="1:10" x14ac:dyDescent="0.25">
      <c r="A11" s="9" t="s">
        <v>8</v>
      </c>
      <c r="B11" s="10">
        <v>155492493.99000001</v>
      </c>
      <c r="C11" s="10">
        <v>106576553.83</v>
      </c>
      <c r="D11" s="10">
        <v>140126274.74000001</v>
      </c>
      <c r="E11" s="10">
        <v>196336912.27000001</v>
      </c>
      <c r="F11" s="10">
        <v>294121801</v>
      </c>
      <c r="G11" s="10">
        <v>300000000</v>
      </c>
      <c r="I11" s="27">
        <v>300000000</v>
      </c>
      <c r="J11" s="14">
        <f>+I11-G11</f>
        <v>0</v>
      </c>
    </row>
    <row r="12" spans="1:10" x14ac:dyDescent="0.25">
      <c r="A12" s="9" t="s">
        <v>7</v>
      </c>
      <c r="B12" s="10">
        <v>444225.92</v>
      </c>
      <c r="C12" s="10">
        <v>8766955.8800000008</v>
      </c>
      <c r="D12" s="10">
        <f>17365771.53-7924272.77</f>
        <v>9441498.7600000016</v>
      </c>
      <c r="E12" s="10">
        <v>9556807.2400000002</v>
      </c>
      <c r="F12" s="10">
        <v>27200544</v>
      </c>
      <c r="G12" s="10">
        <v>4260000</v>
      </c>
    </row>
    <row r="13" spans="1:10" x14ac:dyDescent="0.25">
      <c r="A13" s="9" t="s">
        <v>6</v>
      </c>
      <c r="B13" s="10">
        <v>0</v>
      </c>
      <c r="C13" s="10">
        <v>0</v>
      </c>
      <c r="D13" s="10"/>
      <c r="E13" s="10"/>
      <c r="F13" s="10">
        <v>1499450</v>
      </c>
      <c r="G13" s="10"/>
    </row>
    <row r="14" spans="1:10" x14ac:dyDescent="0.25">
      <c r="A14" s="9" t="s">
        <v>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1:10" x14ac:dyDescent="0.25">
      <c r="A15" s="9" t="s">
        <v>13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1:10" x14ac:dyDescent="0.25">
      <c r="A16" s="9" t="s">
        <v>3</v>
      </c>
      <c r="B16" s="10">
        <v>0</v>
      </c>
      <c r="C16" s="10">
        <v>0</v>
      </c>
      <c r="D16" s="10">
        <v>11349172</v>
      </c>
      <c r="E16" s="10">
        <v>0</v>
      </c>
      <c r="F16" s="10">
        <v>0</v>
      </c>
      <c r="G16" s="10">
        <v>0</v>
      </c>
    </row>
    <row r="17" spans="1:9" x14ac:dyDescent="0.25">
      <c r="A17" s="9"/>
      <c r="B17" s="8"/>
      <c r="C17" s="8"/>
      <c r="D17" s="8"/>
      <c r="E17" s="8"/>
      <c r="F17" s="8"/>
      <c r="G17" s="8"/>
    </row>
    <row r="18" spans="1:9" x14ac:dyDescent="0.25">
      <c r="A18" s="7" t="s">
        <v>12</v>
      </c>
      <c r="B18" s="6">
        <f t="shared" ref="B18" si="5">SUM(B19:B27)</f>
        <v>0</v>
      </c>
      <c r="C18" s="6">
        <f t="shared" ref="C18:D18" si="6">SUM(C19:C27)</f>
        <v>0</v>
      </c>
      <c r="D18" s="6">
        <f t="shared" si="6"/>
        <v>0</v>
      </c>
      <c r="E18" s="6">
        <f t="shared" ref="E18:F18" si="7">SUM(E19:E27)</f>
        <v>13471562.529999999</v>
      </c>
      <c r="F18" s="6">
        <f t="shared" si="7"/>
        <v>0</v>
      </c>
      <c r="G18" s="6">
        <f t="shared" ref="G18" si="8">SUM(G19:G27)</f>
        <v>0</v>
      </c>
    </row>
    <row r="19" spans="1:9" x14ac:dyDescent="0.25">
      <c r="A19" s="9" t="s">
        <v>11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</row>
    <row r="20" spans="1:9" x14ac:dyDescent="0.25">
      <c r="A20" s="9" t="s">
        <v>10</v>
      </c>
      <c r="B20" s="10">
        <v>0</v>
      </c>
      <c r="C20" s="10">
        <v>0</v>
      </c>
      <c r="D20" s="10">
        <v>0</v>
      </c>
      <c r="E20" s="10">
        <v>390487.66</v>
      </c>
      <c r="F20" s="10">
        <v>0</v>
      </c>
      <c r="G20" s="10">
        <v>0</v>
      </c>
    </row>
    <row r="21" spans="1:9" x14ac:dyDescent="0.25">
      <c r="A21" s="9" t="s">
        <v>9</v>
      </c>
      <c r="B21" s="10">
        <v>0</v>
      </c>
      <c r="C21" s="10">
        <v>0</v>
      </c>
      <c r="D21" s="10">
        <v>0</v>
      </c>
      <c r="E21" s="10">
        <v>1143339.3400000001</v>
      </c>
      <c r="F21" s="10">
        <v>0</v>
      </c>
      <c r="G21" s="10">
        <v>0</v>
      </c>
    </row>
    <row r="22" spans="1:9" x14ac:dyDescent="0.25">
      <c r="A22" s="9" t="s">
        <v>8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</row>
    <row r="23" spans="1:9" x14ac:dyDescent="0.25">
      <c r="A23" s="9" t="s">
        <v>7</v>
      </c>
      <c r="B23" s="10">
        <v>0</v>
      </c>
      <c r="C23" s="10">
        <v>0</v>
      </c>
      <c r="D23" s="10">
        <v>0</v>
      </c>
      <c r="E23" s="10">
        <v>7924272.7699999996</v>
      </c>
      <c r="F23" s="10">
        <v>0</v>
      </c>
      <c r="G23" s="10">
        <v>0</v>
      </c>
    </row>
    <row r="24" spans="1:9" x14ac:dyDescent="0.25">
      <c r="A24" s="9" t="s">
        <v>6</v>
      </c>
      <c r="B24" s="10">
        <v>0</v>
      </c>
      <c r="C24" s="10">
        <v>0</v>
      </c>
      <c r="D24" s="10">
        <v>0</v>
      </c>
      <c r="E24" s="10">
        <v>4013462.76</v>
      </c>
      <c r="F24" s="10">
        <v>0</v>
      </c>
      <c r="G24" s="10">
        <v>0</v>
      </c>
    </row>
    <row r="25" spans="1:9" x14ac:dyDescent="0.25">
      <c r="A25" s="9" t="s">
        <v>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</row>
    <row r="26" spans="1:9" x14ac:dyDescent="0.25">
      <c r="A26" s="9" t="s">
        <v>4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9" x14ac:dyDescent="0.25">
      <c r="A27" s="9" t="s">
        <v>3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</row>
    <row r="28" spans="1:9" x14ac:dyDescent="0.25">
      <c r="A28" s="9"/>
      <c r="B28" s="8"/>
      <c r="C28" s="8"/>
      <c r="D28" s="8"/>
      <c r="E28" s="8"/>
      <c r="F28" s="8"/>
      <c r="G28" s="8"/>
    </row>
    <row r="29" spans="1:9" x14ac:dyDescent="0.25">
      <c r="A29" s="7" t="s">
        <v>2</v>
      </c>
      <c r="B29" s="6">
        <f t="shared" ref="B29:E29" si="9">+B7+B18</f>
        <v>561201390.70999992</v>
      </c>
      <c r="C29" s="6">
        <f t="shared" si="9"/>
        <v>579290921.36000001</v>
      </c>
      <c r="D29" s="6">
        <f t="shared" si="9"/>
        <v>694863574.70000005</v>
      </c>
      <c r="E29" s="6">
        <f t="shared" si="9"/>
        <v>816798842.01999998</v>
      </c>
      <c r="F29" s="6">
        <f t="shared" ref="F29" si="10">+F7+F18</f>
        <v>947016273</v>
      </c>
      <c r="G29" s="6">
        <f t="shared" ref="G29" si="11">+G7+G18</f>
        <v>967944000</v>
      </c>
      <c r="I29" s="14">
        <f>+'[1]7 c) Resultadosde Ingresos '!$G$32-G29</f>
        <v>-44923747</v>
      </c>
    </row>
    <row r="30" spans="1:9" ht="15.75" thickBot="1" x14ac:dyDescent="0.3">
      <c r="A30" s="5"/>
      <c r="B30" s="4"/>
      <c r="C30" s="4"/>
      <c r="D30" s="4"/>
      <c r="E30" s="4"/>
      <c r="F30" s="4"/>
      <c r="G30" s="4"/>
    </row>
    <row r="32" spans="1:9" x14ac:dyDescent="0.25">
      <c r="A32" s="16" t="s">
        <v>1</v>
      </c>
      <c r="B32" s="16"/>
      <c r="C32" s="16"/>
      <c r="D32" s="16"/>
      <c r="E32" s="16"/>
      <c r="F32" s="16"/>
      <c r="G32" s="16"/>
    </row>
    <row r="33" spans="1:7" x14ac:dyDescent="0.25">
      <c r="A33" s="15" t="s">
        <v>0</v>
      </c>
      <c r="B33" s="16"/>
      <c r="C33" s="16"/>
      <c r="D33" s="16"/>
      <c r="E33" s="16"/>
      <c r="F33" s="16"/>
      <c r="G33" s="16"/>
    </row>
    <row r="35" spans="1:7" x14ac:dyDescent="0.25">
      <c r="A35" s="3"/>
    </row>
    <row r="36" spans="1:7" x14ac:dyDescent="0.25">
      <c r="A36" s="3"/>
      <c r="C36" s="2"/>
      <c r="D36" s="2"/>
      <c r="E36" s="2"/>
      <c r="F36" s="2"/>
      <c r="G36" s="2"/>
    </row>
    <row r="37" spans="1:7" x14ac:dyDescent="0.25">
      <c r="C37" s="2"/>
      <c r="D37" s="2"/>
      <c r="E37" s="2"/>
      <c r="F37" s="2"/>
      <c r="G37" s="1"/>
    </row>
    <row r="38" spans="1:7" x14ac:dyDescent="0.25">
      <c r="C38" s="1"/>
      <c r="D38" s="1"/>
      <c r="E38" s="1"/>
      <c r="F38" s="1"/>
      <c r="G38" s="1"/>
    </row>
  </sheetData>
  <mergeCells count="7">
    <mergeCell ref="A33:G33"/>
    <mergeCell ref="A5:A6"/>
    <mergeCell ref="A1:G1"/>
    <mergeCell ref="A2:G2"/>
    <mergeCell ref="A3:G3"/>
    <mergeCell ref="A4:G4"/>
    <mergeCell ref="A32:G32"/>
  </mergeCells>
  <dataValidations count="1">
    <dataValidation type="decimal" allowBlank="1" showInputMessage="1" showErrorMessage="1" sqref="D19:G27">
      <formula1>-1.79769313486231E+100</formula1>
      <formula2>1.79769313486231E+100</formula2>
    </dataValidation>
  </dataValidations>
  <printOptions horizontalCentered="1"/>
  <pageMargins left="0.51181102362204722" right="0.31496062992125984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 d) Resultados Egresos</vt:lpstr>
      <vt:lpstr>'7 d) Resultados Egresos'!Área_de_impresión</vt:lpstr>
    </vt:vector>
  </TitlesOfParts>
  <Company>PJEM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Jesus Loyola Martínez</dc:creator>
  <cp:lastModifiedBy>C.P. Jesus Loyola Martínez</cp:lastModifiedBy>
  <cp:lastPrinted>2024-04-29T19:15:24Z</cp:lastPrinted>
  <dcterms:created xsi:type="dcterms:W3CDTF">2021-04-23T22:44:46Z</dcterms:created>
  <dcterms:modified xsi:type="dcterms:W3CDTF">2024-08-30T18:18:29Z</dcterms:modified>
</cp:coreProperties>
</file>