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6825"/>
  </bookViews>
  <sheets>
    <sheet name="Rendicion Ctas" sheetId="1" r:id="rId1"/>
    <sheet name="Recaudación" sheetId="2" r:id="rId2"/>
    <sheet name="Avance Presupuesto" sheetId="3" r:id="rId3"/>
    <sheet name="G. Programable" sheetId="4" r:id="rId4"/>
    <sheet name="G. Operación" sheetId="5" r:id="rId5"/>
    <sheet name="Serv. Personales" sheetId="6" r:id="rId6"/>
    <sheet name="Hoja1" sheetId="7" r:id="rId7"/>
  </sheets>
  <definedNames>
    <definedName name="_xlnm.Print_Area" localSheetId="1">Recaudación!$A$1:$G$35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4" l="1"/>
  <c r="E39" i="4"/>
  <c r="B36" i="3"/>
  <c r="C26" i="6" l="1"/>
  <c r="E26" i="6"/>
  <c r="C25" i="5"/>
  <c r="E25" i="5"/>
  <c r="C26" i="4"/>
  <c r="F26" i="4"/>
  <c r="C27" i="3"/>
  <c r="E27" i="3"/>
  <c r="C27" i="2"/>
  <c r="E27" i="2"/>
  <c r="C26" i="1"/>
  <c r="E26" i="1"/>
</calcChain>
</file>

<file path=xl/sharedStrings.xml><?xml version="1.0" encoding="utf-8"?>
<sst xmlns="http://schemas.openxmlformats.org/spreadsheetml/2006/main" count="452" uniqueCount="104">
  <si>
    <t>MATRIZ DE INDICADORES PARA RESULTADOS</t>
  </si>
  <si>
    <t>FICHA TECNICA DE INDICADOR</t>
  </si>
  <si>
    <t>Nombre</t>
  </si>
  <si>
    <t>Nivel</t>
  </si>
  <si>
    <t>Actividad</t>
  </si>
  <si>
    <t>Programa</t>
  </si>
  <si>
    <t>Objetivo</t>
  </si>
  <si>
    <t>Tipo de Indicador</t>
  </si>
  <si>
    <t>Gestión</t>
  </si>
  <si>
    <t>Dimensión</t>
  </si>
  <si>
    <t>Eficacia</t>
  </si>
  <si>
    <t>Sentido</t>
  </si>
  <si>
    <t>Ascendente</t>
  </si>
  <si>
    <t>Definición</t>
  </si>
  <si>
    <t>Metas programadas</t>
  </si>
  <si>
    <t>1º. Trimestre</t>
  </si>
  <si>
    <t>2º. Trimestre</t>
  </si>
  <si>
    <t>3º. Trimestre</t>
  </si>
  <si>
    <t>4º. Trimestre</t>
  </si>
  <si>
    <t>Anual</t>
  </si>
  <si>
    <t>Línea base 2016</t>
  </si>
  <si>
    <t>Línea base 2015</t>
  </si>
  <si>
    <t>Frecuencia de medición</t>
  </si>
  <si>
    <t>Trimestral</t>
  </si>
  <si>
    <t>Unidad de medida</t>
  </si>
  <si>
    <t>Porcentaje</t>
  </si>
  <si>
    <t>Tipo de valor de la meta</t>
  </si>
  <si>
    <t>Relativo</t>
  </si>
  <si>
    <t>Formula</t>
  </si>
  <si>
    <t>(A/B)*100</t>
  </si>
  <si>
    <t>Descripción de la fórmula:</t>
  </si>
  <si>
    <t>Variable A</t>
  </si>
  <si>
    <t>Medio de verificación</t>
  </si>
  <si>
    <t>Variable B</t>
  </si>
  <si>
    <t>Parámetros de Semaforización</t>
  </si>
  <si>
    <t>Verde</t>
  </si>
  <si>
    <t>Amarillo</t>
  </si>
  <si>
    <t>Rojo</t>
  </si>
  <si>
    <t>&gt;+-20%</t>
  </si>
  <si>
    <t>Datos de control</t>
  </si>
  <si>
    <t>Fuente:</t>
  </si>
  <si>
    <t>Fecha de elaboración</t>
  </si>
  <si>
    <t>Responsable</t>
  </si>
  <si>
    <t>Fecha de actualización</t>
  </si>
  <si>
    <t>Metas logradas</t>
  </si>
  <si>
    <t>Rendición de Cuentas</t>
  </si>
  <si>
    <t>Transparencia y Rendición de Cuentas</t>
  </si>
  <si>
    <t>Transparentar e informar sobre el ejercicio y destino de los recursos públicos y el estado que guarda la hacienda pública de la institución</t>
  </si>
  <si>
    <t>Cociente de numero de cuentas públicas presentadas entre el número de cuentas públicas que por ley existe obligación de presentar por 100</t>
  </si>
  <si>
    <t>Cuentas Públicas presentadas</t>
  </si>
  <si>
    <t>Cuenta  Pública</t>
  </si>
  <si>
    <t>Informe Cuenta  Pública</t>
  </si>
  <si>
    <t>Cuentas Públicas exigibles</t>
  </si>
  <si>
    <t>Informe Cuenta Pública</t>
  </si>
  <si>
    <t>Dirección General de Administración</t>
  </si>
  <si>
    <t>Índice de recaudación</t>
  </si>
  <si>
    <t>Presupuesto de Ingresos del Tribunal Superior de Justicia</t>
  </si>
  <si>
    <t>Consecución y recaudación de los ingresos programados</t>
  </si>
  <si>
    <t>Avance en la recaudación</t>
  </si>
  <si>
    <t>Cociente Ingresos recaudados entre Ingresos programados por 100</t>
  </si>
  <si>
    <t>Ingresos Recaudados</t>
  </si>
  <si>
    <t>Pesos</t>
  </si>
  <si>
    <t>Ingresos Programados</t>
  </si>
  <si>
    <t>Ejercicio del Presupuesto de Egresos</t>
  </si>
  <si>
    <t>Presupuesto de Egresos del Tribunal Superior de Justicia</t>
  </si>
  <si>
    <t>Adecuada administración de los recursos financieros  humanos  materiales y técnicos</t>
  </si>
  <si>
    <t>Cociente Egresos devengados entre Egresos programados por 100</t>
  </si>
  <si>
    <t>Egresos Devengados</t>
  </si>
  <si>
    <t>Egresos Programados</t>
  </si>
  <si>
    <t>Proporción de Gasto Programable</t>
  </si>
  <si>
    <t>Economía</t>
  </si>
  <si>
    <t>Muestra la razón porcentual que guardan el total de gasto programable entre el total del presupuesto de egresos</t>
  </si>
  <si>
    <t>porcentual</t>
  </si>
  <si>
    <t>Total de gasto programable / Total de Egresos * 100</t>
  </si>
  <si>
    <t>Total de gasto programable</t>
  </si>
  <si>
    <t>pesos</t>
  </si>
  <si>
    <t>Total presupuesto de egresos</t>
  </si>
  <si>
    <t>Informe de Cuenta Pública</t>
  </si>
  <si>
    <t>Proporción de Gasto de Operación</t>
  </si>
  <si>
    <t>Descendente</t>
  </si>
  <si>
    <t>Muestra la razón porcentual que guardan el total de gasto de operación entre el total del presupuesto de egresos</t>
  </si>
  <si>
    <t>Total de Gasto de Operación / Total de Egresos * 100</t>
  </si>
  <si>
    <t>Total de gasto de operación</t>
  </si>
  <si>
    <t>Proporción de Servicios Personales</t>
  </si>
  <si>
    <t>Muestra la razón porcentual que guardan el total de gasto en servicios personales entre el total de gasto de operación</t>
  </si>
  <si>
    <t>Total de gasto en servicios personales</t>
  </si>
  <si>
    <t>Gasto de operación: Gasto corriente integrado por Servicios Personales, Materiales y Suministos, y Servicios Generales</t>
  </si>
  <si>
    <t xml:space="preserve">Cumplimiento en la presentación de la información financiera y presupuestal </t>
  </si>
  <si>
    <t>Avance en el ejercicio y aplicación del Presupuesto de Egresos</t>
  </si>
  <si>
    <t>Determinar y verificar la participación del gasto de operación con respecto al total de egresos</t>
  </si>
  <si>
    <t>Determinar y verificar la participación del gasto programable con respecto al total de egresos</t>
  </si>
  <si>
    <t>Determinar y verificar la participación de los servicios personales con respecto al total de gastos de operación</t>
  </si>
  <si>
    <t>Línea base 2017</t>
  </si>
  <si>
    <t>Línea base 2018</t>
  </si>
  <si>
    <t>Línea base 2019</t>
  </si>
  <si>
    <t>Línea base 2019*</t>
  </si>
  <si>
    <t>2 trim 2018</t>
  </si>
  <si>
    <t>3 trim 2018</t>
  </si>
  <si>
    <t>Avance 2024</t>
  </si>
  <si>
    <r>
      <t>3º. Trimestre</t>
    </r>
    <r>
      <rPr>
        <b/>
        <sz val="10"/>
        <color theme="1"/>
        <rFont val="Arial Narrow"/>
        <family val="2"/>
      </rPr>
      <t>*</t>
    </r>
  </si>
  <si>
    <t>Total de Gasto en Servicios Personales / Total de Gasto de Operación * 100</t>
  </si>
  <si>
    <t>* Valor con cifras al 30/09/24</t>
  </si>
  <si>
    <t>PODER JUDICIAL DEL ESTADO DE MORELOS</t>
  </si>
  <si>
    <t>H. TRIBUNAL SUPERIOR DE JUSTICIA DEL ESTADO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</si>
</sst>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i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5" fillId="0" borderId="0" xfId="1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10" fillId="0" borderId="0" xfId="0" applyNumberFormat="1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vertical="center" wrapText="1"/>
    </xf>
    <xf numFmtId="4" fontId="0" fillId="0" borderId="0" xfId="0" applyNumberFormat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2" borderId="16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7" xfId="0" applyFont="1" applyBorder="1"/>
    <xf numFmtId="0" fontId="8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142876</xdr:rowOff>
    </xdr:from>
    <xdr:to>
      <xdr:col>1</xdr:col>
      <xdr:colOff>285751</xdr:colOff>
      <xdr:row>4</xdr:row>
      <xdr:rowOff>64714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1" y="142876"/>
          <a:ext cx="704850" cy="702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485775</xdr:colOff>
      <xdr:row>4</xdr:row>
      <xdr:rowOff>55188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704850" cy="702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</xdr:row>
      <xdr:rowOff>0</xdr:rowOff>
    </xdr:from>
    <xdr:to>
      <xdr:col>1</xdr:col>
      <xdr:colOff>752475</xdr:colOff>
      <xdr:row>6</xdr:row>
      <xdr:rowOff>131388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590550"/>
          <a:ext cx="704850" cy="702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190500</xdr:rowOff>
    </xdr:from>
    <xdr:to>
      <xdr:col>1</xdr:col>
      <xdr:colOff>866775</xdr:colOff>
      <xdr:row>6</xdr:row>
      <xdr:rowOff>121863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581025"/>
          <a:ext cx="704850" cy="702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704850</xdr:colOff>
      <xdr:row>5</xdr:row>
      <xdr:rowOff>131388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00050"/>
          <a:ext cx="704850" cy="702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66675</xdr:rowOff>
    </xdr:from>
    <xdr:to>
      <xdr:col>1</xdr:col>
      <xdr:colOff>723900</xdr:colOff>
      <xdr:row>6</xdr:row>
      <xdr:rowOff>7563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66725"/>
          <a:ext cx="704850" cy="70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5"/>
  <sheetViews>
    <sheetView tabSelected="1" workbookViewId="0">
      <selection activeCell="B18" sqref="B18"/>
    </sheetView>
  </sheetViews>
  <sheetFormatPr baseColWidth="10" defaultRowHeight="15" x14ac:dyDescent="0.25"/>
  <cols>
    <col min="2" max="2" width="14.42578125" bestFit="1" customWidth="1"/>
  </cols>
  <sheetData>
    <row r="2" spans="2:7" ht="15.75" x14ac:dyDescent="0.25">
      <c r="B2" s="62" t="s">
        <v>102</v>
      </c>
      <c r="C2" s="62"/>
      <c r="D2" s="62"/>
      <c r="E2" s="62"/>
      <c r="F2" s="62"/>
      <c r="G2" s="62"/>
    </row>
    <row r="3" spans="2:7" ht="15.75" x14ac:dyDescent="0.25">
      <c r="B3" s="62" t="s">
        <v>103</v>
      </c>
      <c r="C3" s="62"/>
      <c r="D3" s="62"/>
      <c r="E3" s="62"/>
      <c r="F3" s="62"/>
      <c r="G3" s="62"/>
    </row>
    <row r="4" spans="2:7" x14ac:dyDescent="0.25">
      <c r="B4" s="63"/>
      <c r="C4" s="63"/>
      <c r="D4" s="63"/>
      <c r="E4" s="63"/>
      <c r="F4" s="63"/>
      <c r="G4" s="63"/>
    </row>
    <row r="5" spans="2:7" x14ac:dyDescent="0.25">
      <c r="B5" s="64" t="s">
        <v>0</v>
      </c>
      <c r="C5" s="64"/>
      <c r="D5" s="64"/>
      <c r="E5" s="64"/>
      <c r="F5" s="64"/>
      <c r="G5" s="64"/>
    </row>
    <row r="6" spans="2:7" x14ac:dyDescent="0.25">
      <c r="B6" s="53" t="s">
        <v>1</v>
      </c>
      <c r="C6" s="53"/>
      <c r="D6" s="53"/>
      <c r="E6" s="53"/>
      <c r="F6" s="53"/>
      <c r="G6" s="53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54" t="s">
        <v>45</v>
      </c>
      <c r="D8" s="55"/>
      <c r="E8" s="55"/>
      <c r="F8" s="55"/>
      <c r="G8" s="56"/>
    </row>
    <row r="9" spans="2:7" ht="15.75" thickBot="1" x14ac:dyDescent="0.3">
      <c r="B9" s="3" t="s">
        <v>3</v>
      </c>
      <c r="C9" s="4" t="s">
        <v>4</v>
      </c>
      <c r="D9" s="5" t="s">
        <v>5</v>
      </c>
      <c r="E9" s="47" t="s">
        <v>46</v>
      </c>
      <c r="F9" s="48"/>
      <c r="G9" s="49"/>
    </row>
    <row r="10" spans="2:7" ht="25.5" customHeight="1" thickBot="1" x14ac:dyDescent="0.3">
      <c r="B10" s="3" t="s">
        <v>6</v>
      </c>
      <c r="C10" s="47" t="s">
        <v>47</v>
      </c>
      <c r="D10" s="48"/>
      <c r="E10" s="48"/>
      <c r="F10" s="48"/>
      <c r="G10" s="49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10</v>
      </c>
      <c r="F11" s="5" t="s">
        <v>11</v>
      </c>
      <c r="G11" s="7" t="s">
        <v>12</v>
      </c>
    </row>
    <row r="12" spans="2:7" ht="15.75" thickBot="1" x14ac:dyDescent="0.3">
      <c r="B12" s="3" t="s">
        <v>13</v>
      </c>
      <c r="C12" s="47" t="s">
        <v>87</v>
      </c>
      <c r="D12" s="48"/>
      <c r="E12" s="48"/>
      <c r="F12" s="48"/>
      <c r="G12" s="49"/>
    </row>
    <row r="13" spans="2:7" ht="15.75" thickBot="1" x14ac:dyDescent="0.3">
      <c r="B13" s="57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58"/>
      <c r="C14" s="7">
        <v>20</v>
      </c>
      <c r="D14" s="7">
        <v>40</v>
      </c>
      <c r="E14" s="7">
        <v>60</v>
      </c>
      <c r="F14" s="7">
        <v>100</v>
      </c>
      <c r="G14" s="7">
        <v>100</v>
      </c>
    </row>
    <row r="15" spans="2:7" ht="15.75" thickBot="1" x14ac:dyDescent="0.3">
      <c r="B15" s="3" t="s">
        <v>94</v>
      </c>
      <c r="C15" s="6">
        <v>20</v>
      </c>
      <c r="D15" s="7">
        <v>40</v>
      </c>
      <c r="E15" s="7">
        <v>60</v>
      </c>
      <c r="F15" s="7">
        <v>100</v>
      </c>
      <c r="G15" s="7">
        <v>100</v>
      </c>
    </row>
    <row r="16" spans="2:7" ht="15.75" thickBot="1" x14ac:dyDescent="0.3">
      <c r="B16" s="3" t="s">
        <v>93</v>
      </c>
      <c r="C16" s="6">
        <v>20</v>
      </c>
      <c r="D16" s="7">
        <v>40</v>
      </c>
      <c r="E16" s="7">
        <v>60</v>
      </c>
      <c r="F16" s="7">
        <v>100</v>
      </c>
      <c r="G16" s="7">
        <v>100</v>
      </c>
    </row>
    <row r="17" spans="2:7" ht="15.75" thickBot="1" x14ac:dyDescent="0.3">
      <c r="B17" s="3" t="s">
        <v>92</v>
      </c>
      <c r="C17" s="6">
        <v>20</v>
      </c>
      <c r="D17" s="7">
        <v>40</v>
      </c>
      <c r="E17" s="7">
        <v>60</v>
      </c>
      <c r="F17" s="7">
        <v>100</v>
      </c>
      <c r="G17" s="7">
        <v>100</v>
      </c>
    </row>
    <row r="18" spans="2:7" ht="15.75" thickBot="1" x14ac:dyDescent="0.3">
      <c r="B18" s="3" t="s">
        <v>20</v>
      </c>
      <c r="C18" s="6">
        <v>20</v>
      </c>
      <c r="D18" s="7">
        <v>40</v>
      </c>
      <c r="E18" s="7">
        <v>60</v>
      </c>
      <c r="F18" s="7">
        <v>100</v>
      </c>
      <c r="G18" s="7">
        <v>100</v>
      </c>
    </row>
    <row r="19" spans="2:7" ht="15.75" thickBot="1" x14ac:dyDescent="0.3">
      <c r="B19" s="3" t="s">
        <v>21</v>
      </c>
      <c r="C19" s="6">
        <v>20</v>
      </c>
      <c r="D19" s="7">
        <v>40</v>
      </c>
      <c r="E19" s="7">
        <v>60</v>
      </c>
      <c r="F19" s="7">
        <v>100</v>
      </c>
      <c r="G19" s="7">
        <v>100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25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59" t="s">
        <v>29</v>
      </c>
      <c r="D21" s="60"/>
      <c r="E21" s="60"/>
      <c r="F21" s="60"/>
      <c r="G21" s="61"/>
    </row>
    <row r="22" spans="2:7" ht="26.25" thickBot="1" x14ac:dyDescent="0.3">
      <c r="B22" s="9" t="s">
        <v>30</v>
      </c>
      <c r="C22" s="47" t="s">
        <v>48</v>
      </c>
      <c r="D22" s="48"/>
      <c r="E22" s="48"/>
      <c r="F22" s="48"/>
      <c r="G22" s="49"/>
    </row>
    <row r="23" spans="2:7" ht="26.25" thickBot="1" x14ac:dyDescent="0.3">
      <c r="B23" s="9" t="s">
        <v>31</v>
      </c>
      <c r="C23" s="11" t="s">
        <v>49</v>
      </c>
      <c r="D23" s="10" t="s">
        <v>24</v>
      </c>
      <c r="E23" s="6" t="s">
        <v>50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52</v>
      </c>
      <c r="D24" s="10" t="s">
        <v>24</v>
      </c>
      <c r="E24" s="6" t="s">
        <v>50</v>
      </c>
      <c r="F24" s="10" t="s">
        <v>32</v>
      </c>
      <c r="G24" s="6" t="s">
        <v>51</v>
      </c>
    </row>
    <row r="25" spans="2:7" ht="15.75" thickBot="1" x14ac:dyDescent="0.3">
      <c r="B25" s="50" t="s">
        <v>34</v>
      </c>
      <c r="C25" s="51"/>
      <c r="D25" s="51"/>
      <c r="E25" s="51"/>
      <c r="F25" s="51"/>
      <c r="G25" s="52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50" t="s">
        <v>39</v>
      </c>
      <c r="C27" s="51"/>
      <c r="D27" s="51"/>
      <c r="E27" s="51"/>
      <c r="F27" s="51"/>
      <c r="G27" s="52"/>
    </row>
    <row r="28" spans="2:7" ht="15.75" thickBot="1" x14ac:dyDescent="0.3">
      <c r="B28" s="9" t="s">
        <v>40</v>
      </c>
      <c r="C28" s="47" t="s">
        <v>53</v>
      </c>
      <c r="D28" s="48"/>
      <c r="E28" s="48"/>
      <c r="F28" s="48"/>
      <c r="G28" s="49"/>
    </row>
    <row r="29" spans="2:7" ht="26.25" thickBot="1" x14ac:dyDescent="0.3">
      <c r="B29" s="9" t="s">
        <v>41</v>
      </c>
      <c r="C29" s="12">
        <v>45169</v>
      </c>
      <c r="D29" s="10" t="s">
        <v>42</v>
      </c>
      <c r="E29" s="47" t="s">
        <v>54</v>
      </c>
      <c r="F29" s="48"/>
      <c r="G29" s="49"/>
    </row>
    <row r="30" spans="2:7" ht="26.25" thickBot="1" x14ac:dyDescent="0.3">
      <c r="B30" s="9" t="s">
        <v>43</v>
      </c>
      <c r="C30" s="12">
        <v>45573</v>
      </c>
      <c r="D30" s="10" t="s">
        <v>42</v>
      </c>
      <c r="E30" s="47" t="s">
        <v>54</v>
      </c>
      <c r="F30" s="48"/>
      <c r="G30" s="49"/>
    </row>
    <row r="31" spans="2:7" ht="15.75" thickBot="1" x14ac:dyDescent="0.3">
      <c r="B31" s="50" t="s">
        <v>98</v>
      </c>
      <c r="C31" s="51"/>
      <c r="D31" s="51"/>
      <c r="E31" s="51"/>
      <c r="F31" s="51"/>
      <c r="G31" s="52"/>
    </row>
    <row r="32" spans="2:7" ht="15.75" thickBot="1" x14ac:dyDescent="0.3">
      <c r="B32" s="45" t="s">
        <v>44</v>
      </c>
      <c r="C32" s="8" t="s">
        <v>15</v>
      </c>
      <c r="D32" s="8" t="s">
        <v>16</v>
      </c>
      <c r="E32" s="8" t="s">
        <v>99</v>
      </c>
      <c r="F32" s="8" t="s">
        <v>18</v>
      </c>
      <c r="G32" s="8" t="s">
        <v>19</v>
      </c>
    </row>
    <row r="33" spans="2:7" ht="15.75" thickBot="1" x14ac:dyDescent="0.3">
      <c r="B33" s="46"/>
      <c r="C33" s="4">
        <v>20</v>
      </c>
      <c r="D33" s="13">
        <v>40</v>
      </c>
      <c r="E33" s="13">
        <v>60</v>
      </c>
      <c r="F33" s="13"/>
      <c r="G33" s="14"/>
    </row>
    <row r="34" spans="2:7" x14ac:dyDescent="0.25">
      <c r="B34" s="42" t="s">
        <v>101</v>
      </c>
    </row>
    <row r="35" spans="2:7" ht="15.75" thickBot="1" x14ac:dyDescent="0.3">
      <c r="C35" s="12">
        <v>45392</v>
      </c>
      <c r="D35" s="12">
        <v>45478</v>
      </c>
      <c r="E35" s="12">
        <v>45573</v>
      </c>
      <c r="F35" s="12"/>
      <c r="G35" s="12"/>
    </row>
  </sheetData>
  <mergeCells count="19">
    <mergeCell ref="B2:G2"/>
    <mergeCell ref="B3:G3"/>
    <mergeCell ref="C28:G28"/>
    <mergeCell ref="E30:G30"/>
    <mergeCell ref="B31:G31"/>
    <mergeCell ref="B4:G4"/>
    <mergeCell ref="B5:G5"/>
    <mergeCell ref="B32:B33"/>
    <mergeCell ref="E29:G29"/>
    <mergeCell ref="B25:G25"/>
    <mergeCell ref="B27:G27"/>
    <mergeCell ref="B6:G6"/>
    <mergeCell ref="C8:G8"/>
    <mergeCell ref="E9:G9"/>
    <mergeCell ref="C10:G10"/>
    <mergeCell ref="C12:G12"/>
    <mergeCell ref="B13:B14"/>
    <mergeCell ref="C22:G22"/>
    <mergeCell ref="C21:G2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5"/>
  <sheetViews>
    <sheetView topLeftCell="A25" workbookViewId="0">
      <selection activeCell="C22" sqref="C22:G22"/>
    </sheetView>
  </sheetViews>
  <sheetFormatPr baseColWidth="10" defaultRowHeight="15" x14ac:dyDescent="0.25"/>
  <cols>
    <col min="1" max="1" width="4.7109375" customWidth="1"/>
    <col min="2" max="2" width="15.140625" bestFit="1" customWidth="1"/>
    <col min="4" max="4" width="12.5703125" bestFit="1" customWidth="1"/>
    <col min="6" max="6" width="12.5703125" bestFit="1" customWidth="1"/>
    <col min="8" max="8" width="15.140625" bestFit="1" customWidth="1"/>
    <col min="10" max="10" width="12.5703125" bestFit="1" customWidth="1"/>
    <col min="12" max="12" width="12.5703125" bestFit="1" customWidth="1"/>
    <col min="14" max="14" width="12.5703125" bestFit="1" customWidth="1"/>
    <col min="16" max="16" width="12.5703125" bestFit="1" customWidth="1"/>
  </cols>
  <sheetData>
    <row r="2" spans="2:7" ht="15.75" x14ac:dyDescent="0.25">
      <c r="B2" s="62" t="s">
        <v>102</v>
      </c>
      <c r="C2" s="62"/>
      <c r="D2" s="62"/>
      <c r="E2" s="62"/>
      <c r="F2" s="62"/>
      <c r="G2" s="62"/>
    </row>
    <row r="3" spans="2:7" ht="15.75" x14ac:dyDescent="0.25">
      <c r="B3" s="62" t="s">
        <v>103</v>
      </c>
      <c r="C3" s="62"/>
      <c r="D3" s="62"/>
      <c r="E3" s="62"/>
      <c r="F3" s="62"/>
      <c r="G3" s="62"/>
    </row>
    <row r="4" spans="2:7" x14ac:dyDescent="0.25">
      <c r="B4" s="63"/>
      <c r="C4" s="63"/>
      <c r="D4" s="63"/>
      <c r="E4" s="63"/>
      <c r="F4" s="63"/>
      <c r="G4" s="63"/>
    </row>
    <row r="5" spans="2:7" x14ac:dyDescent="0.25">
      <c r="B5" s="63"/>
      <c r="C5" s="63"/>
      <c r="D5" s="63"/>
      <c r="E5" s="63"/>
      <c r="F5" s="63"/>
      <c r="G5" s="63"/>
    </row>
    <row r="6" spans="2:7" x14ac:dyDescent="0.25">
      <c r="B6" s="64" t="s">
        <v>0</v>
      </c>
      <c r="C6" s="64"/>
      <c r="D6" s="64"/>
      <c r="E6" s="64"/>
      <c r="F6" s="64"/>
      <c r="G6" s="64"/>
    </row>
    <row r="7" spans="2:7" x14ac:dyDescent="0.25">
      <c r="B7" s="53" t="s">
        <v>1</v>
      </c>
      <c r="C7" s="53"/>
      <c r="D7" s="53"/>
      <c r="E7" s="53"/>
      <c r="F7" s="53"/>
      <c r="G7" s="53"/>
    </row>
    <row r="8" spans="2:7" ht="15.75" thickBot="1" x14ac:dyDescent="0.3">
      <c r="B8" s="1"/>
      <c r="C8" s="1"/>
      <c r="D8" s="1"/>
      <c r="E8" s="1"/>
      <c r="F8" s="1"/>
      <c r="G8" s="1"/>
    </row>
    <row r="9" spans="2:7" ht="15.75" thickBot="1" x14ac:dyDescent="0.3">
      <c r="B9" s="2" t="s">
        <v>2</v>
      </c>
      <c r="C9" s="54" t="s">
        <v>55</v>
      </c>
      <c r="D9" s="55"/>
      <c r="E9" s="55"/>
      <c r="F9" s="55"/>
      <c r="G9" s="56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47" t="s">
        <v>56</v>
      </c>
      <c r="F10" s="48"/>
      <c r="G10" s="49"/>
    </row>
    <row r="11" spans="2:7" ht="15.75" thickBot="1" x14ac:dyDescent="0.3">
      <c r="B11" s="3" t="s">
        <v>6</v>
      </c>
      <c r="C11" s="47" t="s">
        <v>57</v>
      </c>
      <c r="D11" s="48"/>
      <c r="E11" s="48"/>
      <c r="F11" s="48"/>
      <c r="G11" s="49"/>
    </row>
    <row r="12" spans="2:7" ht="15.75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47" t="s">
        <v>58</v>
      </c>
      <c r="D13" s="48"/>
      <c r="E13" s="48"/>
      <c r="F13" s="48"/>
      <c r="G13" s="49"/>
    </row>
    <row r="14" spans="2:7" ht="15.75" thickBot="1" x14ac:dyDescent="0.3">
      <c r="B14" s="57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58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94</v>
      </c>
      <c r="C16" s="7">
        <v>27</v>
      </c>
      <c r="D16" s="7">
        <v>63</v>
      </c>
      <c r="E16" s="7">
        <v>95</v>
      </c>
      <c r="F16" s="7">
        <v>101</v>
      </c>
      <c r="G16" s="7">
        <v>101</v>
      </c>
    </row>
    <row r="17" spans="2:7" ht="15.75" thickBot="1" x14ac:dyDescent="0.3">
      <c r="B17" s="3" t="s">
        <v>93</v>
      </c>
      <c r="C17" s="6">
        <v>27</v>
      </c>
      <c r="D17" s="7">
        <v>51</v>
      </c>
      <c r="E17" s="7">
        <v>75</v>
      </c>
      <c r="F17" s="7">
        <v>95</v>
      </c>
      <c r="G17" s="7">
        <v>95</v>
      </c>
    </row>
    <row r="18" spans="2:7" ht="15.75" thickBot="1" x14ac:dyDescent="0.3">
      <c r="B18" s="3" t="s">
        <v>92</v>
      </c>
      <c r="C18" s="6">
        <v>24</v>
      </c>
      <c r="D18" s="7">
        <v>48</v>
      </c>
      <c r="E18" s="7">
        <v>72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thickBot="1" x14ac:dyDescent="0.3">
      <c r="B22" s="9" t="s">
        <v>28</v>
      </c>
      <c r="C22" s="59" t="s">
        <v>29</v>
      </c>
      <c r="D22" s="60"/>
      <c r="E22" s="60"/>
      <c r="F22" s="60"/>
      <c r="G22" s="61"/>
    </row>
    <row r="23" spans="2:7" ht="26.25" thickBot="1" x14ac:dyDescent="0.3">
      <c r="B23" s="9" t="s">
        <v>30</v>
      </c>
      <c r="C23" s="47" t="s">
        <v>59</v>
      </c>
      <c r="D23" s="48"/>
      <c r="E23" s="48"/>
      <c r="F23" s="48"/>
      <c r="G23" s="49"/>
    </row>
    <row r="24" spans="2:7" ht="26.25" thickBot="1" x14ac:dyDescent="0.3">
      <c r="B24" s="9" t="s">
        <v>31</v>
      </c>
      <c r="C24" s="11" t="s">
        <v>60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62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50" t="s">
        <v>34</v>
      </c>
      <c r="C26" s="51"/>
      <c r="D26" s="51"/>
      <c r="E26" s="51"/>
      <c r="F26" s="51"/>
      <c r="G26" s="52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thickBot="1" x14ac:dyDescent="0.3">
      <c r="B28" s="50" t="s">
        <v>39</v>
      </c>
      <c r="C28" s="51"/>
      <c r="D28" s="51"/>
      <c r="E28" s="51"/>
      <c r="F28" s="51"/>
      <c r="G28" s="52"/>
    </row>
    <row r="29" spans="2:7" ht="15.75" thickBot="1" x14ac:dyDescent="0.3">
      <c r="B29" s="9" t="s">
        <v>40</v>
      </c>
      <c r="C29" s="47" t="s">
        <v>53</v>
      </c>
      <c r="D29" s="48"/>
      <c r="E29" s="48"/>
      <c r="F29" s="48"/>
      <c r="G29" s="49"/>
    </row>
    <row r="30" spans="2:7" ht="26.25" thickBot="1" x14ac:dyDescent="0.3">
      <c r="B30" s="9" t="s">
        <v>41</v>
      </c>
      <c r="C30" s="12">
        <v>45169</v>
      </c>
      <c r="D30" s="10" t="s">
        <v>42</v>
      </c>
      <c r="E30" s="47" t="s">
        <v>54</v>
      </c>
      <c r="F30" s="48"/>
      <c r="G30" s="49"/>
    </row>
    <row r="31" spans="2:7" ht="26.25" thickBot="1" x14ac:dyDescent="0.3">
      <c r="B31" s="9" t="s">
        <v>43</v>
      </c>
      <c r="C31" s="12">
        <v>45573</v>
      </c>
      <c r="D31" s="10" t="s">
        <v>42</v>
      </c>
      <c r="E31" s="47" t="s">
        <v>54</v>
      </c>
      <c r="F31" s="48"/>
      <c r="G31" s="49"/>
    </row>
    <row r="32" spans="2:7" ht="15.75" thickBot="1" x14ac:dyDescent="0.3">
      <c r="B32" s="50" t="s">
        <v>98</v>
      </c>
      <c r="C32" s="51"/>
      <c r="D32" s="51"/>
      <c r="E32" s="51"/>
      <c r="F32" s="51"/>
      <c r="G32" s="52"/>
    </row>
    <row r="33" spans="2:7" ht="15.75" thickBot="1" x14ac:dyDescent="0.3">
      <c r="B33" s="45" t="s">
        <v>44</v>
      </c>
      <c r="C33" s="8" t="s">
        <v>15</v>
      </c>
      <c r="D33" s="8" t="s">
        <v>16</v>
      </c>
      <c r="E33" s="8" t="s">
        <v>99</v>
      </c>
      <c r="F33" s="8" t="s">
        <v>18</v>
      </c>
      <c r="G33" s="8" t="s">
        <v>19</v>
      </c>
    </row>
    <row r="34" spans="2:7" ht="15.75" thickBot="1" x14ac:dyDescent="0.3">
      <c r="B34" s="46"/>
      <c r="C34" s="44">
        <v>25</v>
      </c>
      <c r="D34" s="44">
        <v>50</v>
      </c>
      <c r="E34" s="44">
        <v>76</v>
      </c>
      <c r="F34" s="13"/>
      <c r="G34" s="13"/>
    </row>
    <row r="35" spans="2:7" x14ac:dyDescent="0.25">
      <c r="B35" s="42" t="s">
        <v>101</v>
      </c>
      <c r="C35" s="15"/>
      <c r="D35" s="16"/>
      <c r="E35" s="16"/>
      <c r="F35" s="16"/>
      <c r="G35" s="17"/>
    </row>
  </sheetData>
  <mergeCells count="20">
    <mergeCell ref="B2:G2"/>
    <mergeCell ref="B3:G3"/>
    <mergeCell ref="E10:G10"/>
    <mergeCell ref="B33:B34"/>
    <mergeCell ref="C11:G11"/>
    <mergeCell ref="B4:G4"/>
    <mergeCell ref="B5:G5"/>
    <mergeCell ref="B6:G6"/>
    <mergeCell ref="B7:G7"/>
    <mergeCell ref="C9:G9"/>
    <mergeCell ref="C13:G13"/>
    <mergeCell ref="B14:B15"/>
    <mergeCell ref="E30:G30"/>
    <mergeCell ref="E31:G31"/>
    <mergeCell ref="C22:G22"/>
    <mergeCell ref="C23:G23"/>
    <mergeCell ref="B26:G26"/>
    <mergeCell ref="B28:G28"/>
    <mergeCell ref="C29:G29"/>
    <mergeCell ref="B32:G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36"/>
  <sheetViews>
    <sheetView topLeftCell="A27" workbookViewId="0">
      <selection activeCell="F46" sqref="F46"/>
    </sheetView>
  </sheetViews>
  <sheetFormatPr baseColWidth="10" defaultRowHeight="15" x14ac:dyDescent="0.25"/>
  <cols>
    <col min="1" max="1" width="4.42578125" customWidth="1"/>
    <col min="2" max="2" width="15.7109375" bestFit="1" customWidth="1"/>
    <col min="4" max="4" width="12.5703125" bestFit="1" customWidth="1"/>
    <col min="6" max="6" width="12.5703125" bestFit="1" customWidth="1"/>
    <col min="8" max="8" width="12.5703125" bestFit="1" customWidth="1"/>
    <col min="10" max="10" width="15.140625" bestFit="1" customWidth="1"/>
    <col min="12" max="12" width="12.5703125" bestFit="1" customWidth="1"/>
    <col min="14" max="14" width="12.5703125" bestFit="1" customWidth="1"/>
    <col min="16" max="16" width="12.5703125" bestFit="1" customWidth="1"/>
  </cols>
  <sheetData>
    <row r="2" spans="2:7" ht="15.75" x14ac:dyDescent="0.25">
      <c r="B2" s="62" t="s">
        <v>102</v>
      </c>
      <c r="C2" s="62"/>
      <c r="D2" s="62"/>
      <c r="E2" s="62"/>
      <c r="F2" s="62"/>
      <c r="G2" s="62"/>
    </row>
    <row r="3" spans="2:7" ht="15.75" x14ac:dyDescent="0.25">
      <c r="B3" s="62" t="s">
        <v>103</v>
      </c>
      <c r="C3" s="62"/>
      <c r="D3" s="62"/>
      <c r="E3" s="62"/>
      <c r="F3" s="62"/>
      <c r="G3" s="62"/>
    </row>
    <row r="4" spans="2:7" x14ac:dyDescent="0.25">
      <c r="B4" s="63"/>
      <c r="C4" s="63"/>
      <c r="D4" s="63"/>
      <c r="E4" s="63"/>
      <c r="F4" s="63"/>
      <c r="G4" s="63"/>
    </row>
    <row r="5" spans="2:7" x14ac:dyDescent="0.25">
      <c r="B5" s="63"/>
      <c r="C5" s="63"/>
      <c r="D5" s="63"/>
      <c r="E5" s="63"/>
      <c r="F5" s="63"/>
      <c r="G5" s="63"/>
    </row>
    <row r="6" spans="2:7" x14ac:dyDescent="0.25">
      <c r="B6" s="64" t="s">
        <v>0</v>
      </c>
      <c r="C6" s="64"/>
      <c r="D6" s="64"/>
      <c r="E6" s="64"/>
      <c r="F6" s="64"/>
      <c r="G6" s="64"/>
    </row>
    <row r="7" spans="2:7" x14ac:dyDescent="0.25">
      <c r="B7" s="53" t="s">
        <v>1</v>
      </c>
      <c r="C7" s="53"/>
      <c r="D7" s="53"/>
      <c r="E7" s="53"/>
      <c r="F7" s="53"/>
      <c r="G7" s="53"/>
    </row>
    <row r="8" spans="2:7" ht="15.75" customHeight="1" thickBot="1" x14ac:dyDescent="0.3">
      <c r="B8" s="1"/>
      <c r="C8" s="1"/>
      <c r="D8" s="1"/>
      <c r="E8" s="1"/>
      <c r="F8" s="1"/>
      <c r="G8" s="1"/>
    </row>
    <row r="9" spans="2:7" ht="25.5" customHeight="1" thickBot="1" x14ac:dyDescent="0.3">
      <c r="B9" s="2" t="s">
        <v>2</v>
      </c>
      <c r="C9" s="54" t="s">
        <v>63</v>
      </c>
      <c r="D9" s="55"/>
      <c r="E9" s="55"/>
      <c r="F9" s="55"/>
      <c r="G9" s="56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47" t="s">
        <v>64</v>
      </c>
      <c r="F10" s="48"/>
      <c r="G10" s="49"/>
    </row>
    <row r="11" spans="2:7" ht="25.5" customHeight="1" thickBot="1" x14ac:dyDescent="0.3">
      <c r="B11" s="3" t="s">
        <v>6</v>
      </c>
      <c r="C11" s="47" t="s">
        <v>65</v>
      </c>
      <c r="D11" s="48"/>
      <c r="E11" s="48"/>
      <c r="F11" s="48"/>
      <c r="G11" s="49"/>
    </row>
    <row r="12" spans="2:7" ht="15.75" customHeight="1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47" t="s">
        <v>88</v>
      </c>
      <c r="D13" s="48"/>
      <c r="E13" s="48"/>
      <c r="F13" s="48"/>
      <c r="G13" s="49"/>
    </row>
    <row r="14" spans="2:7" ht="15.75" thickBot="1" x14ac:dyDescent="0.3">
      <c r="B14" s="57"/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58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94</v>
      </c>
      <c r="C16" s="7">
        <v>24</v>
      </c>
      <c r="D16" s="7">
        <v>54</v>
      </c>
      <c r="E16" s="7">
        <v>79</v>
      </c>
      <c r="F16" s="7">
        <v>100</v>
      </c>
      <c r="G16" s="7">
        <v>100</v>
      </c>
    </row>
    <row r="17" spans="2:7" ht="15.75" thickBot="1" x14ac:dyDescent="0.3">
      <c r="B17" s="3" t="s">
        <v>93</v>
      </c>
      <c r="C17" s="7">
        <v>25</v>
      </c>
      <c r="D17" s="7">
        <v>46</v>
      </c>
      <c r="E17" s="7">
        <v>66</v>
      </c>
      <c r="F17" s="7">
        <v>95</v>
      </c>
      <c r="G17" s="7">
        <v>95</v>
      </c>
    </row>
    <row r="18" spans="2:7" ht="15.75" thickBot="1" x14ac:dyDescent="0.3">
      <c r="B18" s="3" t="s">
        <v>92</v>
      </c>
      <c r="C18" s="7">
        <v>24</v>
      </c>
      <c r="D18" s="7">
        <v>47</v>
      </c>
      <c r="E18" s="7">
        <v>67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customHeight="1" thickBot="1" x14ac:dyDescent="0.3">
      <c r="B22" s="9" t="s">
        <v>28</v>
      </c>
      <c r="C22" s="59" t="s">
        <v>29</v>
      </c>
      <c r="D22" s="60"/>
      <c r="E22" s="60"/>
      <c r="F22" s="60"/>
      <c r="G22" s="61"/>
    </row>
    <row r="23" spans="2:7" ht="26.25" thickBot="1" x14ac:dyDescent="0.3">
      <c r="B23" s="9" t="s">
        <v>30</v>
      </c>
      <c r="C23" s="47" t="s">
        <v>66</v>
      </c>
      <c r="D23" s="48"/>
      <c r="E23" s="48"/>
      <c r="F23" s="48"/>
      <c r="G23" s="49"/>
    </row>
    <row r="24" spans="2:7" ht="26.25" thickBot="1" x14ac:dyDescent="0.3">
      <c r="B24" s="9" t="s">
        <v>31</v>
      </c>
      <c r="C24" s="11" t="s">
        <v>67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68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50" t="s">
        <v>34</v>
      </c>
      <c r="C26" s="51"/>
      <c r="D26" s="51"/>
      <c r="E26" s="51"/>
      <c r="F26" s="51"/>
      <c r="G26" s="52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customHeight="1" thickBot="1" x14ac:dyDescent="0.3">
      <c r="B28" s="50" t="s">
        <v>39</v>
      </c>
      <c r="C28" s="51"/>
      <c r="D28" s="51"/>
      <c r="E28" s="51"/>
      <c r="F28" s="51"/>
      <c r="G28" s="52"/>
    </row>
    <row r="29" spans="2:7" ht="15.75" customHeight="1" thickBot="1" x14ac:dyDescent="0.3">
      <c r="B29" s="9" t="s">
        <v>40</v>
      </c>
      <c r="C29" s="47" t="s">
        <v>53</v>
      </c>
      <c r="D29" s="48"/>
      <c r="E29" s="48"/>
      <c r="F29" s="48"/>
      <c r="G29" s="49"/>
    </row>
    <row r="30" spans="2:7" ht="15.75" customHeight="1" thickBot="1" x14ac:dyDescent="0.3">
      <c r="B30" s="9" t="s">
        <v>41</v>
      </c>
      <c r="C30" s="12">
        <v>45169</v>
      </c>
      <c r="D30" s="10" t="s">
        <v>42</v>
      </c>
      <c r="E30" s="47" t="s">
        <v>54</v>
      </c>
      <c r="F30" s="48"/>
      <c r="G30" s="49"/>
    </row>
    <row r="31" spans="2:7" ht="26.25" thickBot="1" x14ac:dyDescent="0.3">
      <c r="B31" s="9" t="s">
        <v>43</v>
      </c>
      <c r="C31" s="12">
        <v>45573</v>
      </c>
      <c r="D31" s="10" t="s">
        <v>42</v>
      </c>
      <c r="E31" s="47" t="s">
        <v>54</v>
      </c>
      <c r="F31" s="48"/>
      <c r="G31" s="49"/>
    </row>
    <row r="32" spans="2:7" ht="15.75" thickBot="1" x14ac:dyDescent="0.3">
      <c r="B32" s="50" t="s">
        <v>98</v>
      </c>
      <c r="C32" s="51"/>
      <c r="D32" s="51"/>
      <c r="E32" s="51"/>
      <c r="F32" s="51"/>
      <c r="G32" s="52"/>
    </row>
    <row r="33" spans="2:7" ht="15.75" thickBot="1" x14ac:dyDescent="0.3">
      <c r="B33" s="45" t="s">
        <v>44</v>
      </c>
      <c r="C33" s="8" t="s">
        <v>15</v>
      </c>
      <c r="D33" s="8" t="s">
        <v>16</v>
      </c>
      <c r="E33" s="8" t="s">
        <v>99</v>
      </c>
      <c r="F33" s="8" t="s">
        <v>18</v>
      </c>
      <c r="G33" s="8" t="s">
        <v>19</v>
      </c>
    </row>
    <row r="34" spans="2:7" ht="15.75" thickBot="1" x14ac:dyDescent="0.3">
      <c r="B34" s="46"/>
      <c r="C34" s="7">
        <v>20</v>
      </c>
      <c r="D34" s="7">
        <v>42</v>
      </c>
      <c r="E34" s="7">
        <v>60</v>
      </c>
      <c r="F34" s="13"/>
      <c r="G34" s="14"/>
    </row>
    <row r="35" spans="2:7" x14ac:dyDescent="0.25">
      <c r="B35" s="42" t="s">
        <v>101</v>
      </c>
    </row>
    <row r="36" spans="2:7" x14ac:dyDescent="0.25">
      <c r="B36" s="27" t="e">
        <f>+#REF!-Recaudación!#REF!</f>
        <v>#REF!</v>
      </c>
    </row>
  </sheetData>
  <mergeCells count="20">
    <mergeCell ref="B2:G2"/>
    <mergeCell ref="B3:G3"/>
    <mergeCell ref="B28:G28"/>
    <mergeCell ref="C29:G29"/>
    <mergeCell ref="C22:G22"/>
    <mergeCell ref="C23:G23"/>
    <mergeCell ref="B32:G32"/>
    <mergeCell ref="B33:B34"/>
    <mergeCell ref="B4:G4"/>
    <mergeCell ref="B5:G5"/>
    <mergeCell ref="B6:G6"/>
    <mergeCell ref="E30:G30"/>
    <mergeCell ref="E31:G31"/>
    <mergeCell ref="B7:G7"/>
    <mergeCell ref="C9:G9"/>
    <mergeCell ref="E10:G10"/>
    <mergeCell ref="C11:G11"/>
    <mergeCell ref="C13:G13"/>
    <mergeCell ref="B14:B15"/>
    <mergeCell ref="B26:G2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Z86"/>
  <sheetViews>
    <sheetView topLeftCell="A13" workbookViewId="0">
      <selection activeCell="G66" sqref="G65:G66"/>
    </sheetView>
  </sheetViews>
  <sheetFormatPr baseColWidth="10" defaultRowHeight="15" x14ac:dyDescent="0.25"/>
  <cols>
    <col min="1" max="1" width="5.85546875" customWidth="1"/>
    <col min="2" max="2" width="17.85546875" customWidth="1"/>
    <col min="3" max="3" width="0.5703125" customWidth="1"/>
    <col min="5" max="5" width="15.140625" bestFit="1" customWidth="1"/>
    <col min="7" max="7" width="12.85546875" bestFit="1" customWidth="1"/>
    <col min="9" max="9" width="12.85546875" bestFit="1" customWidth="1"/>
    <col min="11" max="11" width="12.85546875" bestFit="1" customWidth="1"/>
    <col min="13" max="13" width="12.85546875" bestFit="1" customWidth="1"/>
    <col min="15" max="15" width="12.85546875" bestFit="1" customWidth="1"/>
    <col min="17" max="17" width="12.85546875" bestFit="1" customWidth="1"/>
    <col min="20" max="20" width="12.85546875" bestFit="1" customWidth="1"/>
    <col min="21" max="22" width="12" bestFit="1" customWidth="1"/>
    <col min="23" max="23" width="12.85546875" bestFit="1" customWidth="1"/>
    <col min="26" max="26" width="12.85546875" bestFit="1" customWidth="1"/>
    <col min="27" max="28" width="12" bestFit="1" customWidth="1"/>
    <col min="29" max="29" width="12.85546875" bestFit="1" customWidth="1"/>
    <col min="30" max="30" width="12" bestFit="1" customWidth="1"/>
    <col min="32" max="32" width="12.85546875" bestFit="1" customWidth="1"/>
    <col min="33" max="34" width="12" bestFit="1" customWidth="1"/>
    <col min="35" max="35" width="12.85546875" bestFit="1" customWidth="1"/>
    <col min="38" max="38" width="12.85546875" bestFit="1" customWidth="1"/>
    <col min="39" max="40" width="12" bestFit="1" customWidth="1"/>
    <col min="41" max="41" width="12.85546875" bestFit="1" customWidth="1"/>
    <col min="42" max="42" width="12" bestFit="1" customWidth="1"/>
    <col min="45" max="45" width="12.85546875" bestFit="1" customWidth="1"/>
    <col min="47" max="47" width="12" bestFit="1" customWidth="1"/>
    <col min="48" max="48" width="12.85546875" bestFit="1" customWidth="1"/>
    <col min="53" max="53" width="12.85546875" bestFit="1" customWidth="1"/>
    <col min="54" max="55" width="12" bestFit="1" customWidth="1"/>
    <col min="56" max="56" width="12.85546875" bestFit="1" customWidth="1"/>
    <col min="57" max="57" width="11.5703125" bestFit="1" customWidth="1"/>
  </cols>
  <sheetData>
    <row r="2" spans="2:52" ht="15.75" x14ac:dyDescent="0.25">
      <c r="B2" s="62" t="s">
        <v>102</v>
      </c>
      <c r="C2" s="62"/>
      <c r="D2" s="62"/>
      <c r="E2" s="62"/>
      <c r="F2" s="62"/>
      <c r="G2" s="62"/>
      <c r="H2" s="62"/>
    </row>
    <row r="3" spans="2:52" ht="15.75" x14ac:dyDescent="0.25">
      <c r="B3" s="62" t="s">
        <v>103</v>
      </c>
      <c r="C3" s="62"/>
      <c r="D3" s="62"/>
      <c r="E3" s="62"/>
      <c r="F3" s="62"/>
      <c r="G3" s="62"/>
      <c r="H3" s="62"/>
    </row>
    <row r="4" spans="2:52" x14ac:dyDescent="0.25">
      <c r="B4" s="63"/>
      <c r="C4" s="63"/>
      <c r="D4" s="63"/>
      <c r="E4" s="63"/>
      <c r="F4" s="63"/>
      <c r="G4" s="63"/>
      <c r="H4" s="63"/>
      <c r="I4" s="19"/>
      <c r="J4" s="19"/>
      <c r="K4" s="25"/>
      <c r="L4" s="25"/>
      <c r="M4" s="32"/>
      <c r="N4" s="32"/>
      <c r="O4" s="32"/>
      <c r="P4" s="35"/>
      <c r="Q4" s="37"/>
      <c r="R4" s="37"/>
      <c r="S4" s="37"/>
      <c r="T4" s="35"/>
      <c r="U4" s="37"/>
      <c r="V4" s="37"/>
      <c r="W4" s="37"/>
      <c r="X4" s="37"/>
      <c r="Y4" s="37"/>
      <c r="Z4" s="35"/>
      <c r="AA4" s="35"/>
      <c r="AB4" s="35"/>
      <c r="AC4" s="35"/>
      <c r="AD4" s="35"/>
      <c r="AE4" s="35"/>
      <c r="AF4" s="32"/>
      <c r="AG4" s="32"/>
      <c r="AH4" s="32"/>
      <c r="AI4" s="32"/>
      <c r="AJ4" s="32"/>
      <c r="AK4" s="32"/>
      <c r="AL4" s="25"/>
      <c r="AM4" s="25"/>
      <c r="AN4" s="25"/>
      <c r="AO4" s="25"/>
      <c r="AP4" s="25"/>
      <c r="AQ4" s="29"/>
      <c r="AR4" s="25"/>
      <c r="AS4" s="19"/>
      <c r="AT4" s="19"/>
      <c r="AU4" s="19"/>
      <c r="AV4" s="19"/>
      <c r="AW4" s="19"/>
      <c r="AX4" s="19"/>
      <c r="AY4" s="19"/>
      <c r="AZ4" s="19"/>
    </row>
    <row r="5" spans="2:52" x14ac:dyDescent="0.25">
      <c r="B5" s="64" t="s">
        <v>0</v>
      </c>
      <c r="C5" s="64"/>
      <c r="D5" s="64"/>
      <c r="E5" s="64"/>
      <c r="F5" s="64"/>
      <c r="G5" s="64"/>
      <c r="H5" s="64"/>
      <c r="I5" s="20"/>
      <c r="J5" s="20"/>
      <c r="K5" s="26"/>
      <c r="L5" s="26"/>
      <c r="M5" s="33"/>
      <c r="N5" s="33"/>
      <c r="O5" s="33"/>
      <c r="P5" s="36"/>
      <c r="Q5" s="38"/>
      <c r="R5" s="38"/>
      <c r="S5" s="38"/>
      <c r="T5" s="36"/>
      <c r="U5" s="38"/>
      <c r="V5" s="38"/>
      <c r="W5" s="38"/>
      <c r="X5" s="38"/>
      <c r="Y5" s="38"/>
      <c r="Z5" s="36"/>
      <c r="AA5" s="36"/>
      <c r="AB5" s="36"/>
      <c r="AC5" s="36"/>
      <c r="AD5" s="36"/>
      <c r="AE5" s="36"/>
      <c r="AF5" s="33"/>
      <c r="AG5" s="33"/>
      <c r="AH5" s="33"/>
      <c r="AI5" s="33"/>
      <c r="AJ5" s="33"/>
      <c r="AK5" s="33"/>
      <c r="AL5" s="26"/>
      <c r="AM5" s="26"/>
      <c r="AN5" s="26"/>
      <c r="AO5" s="26"/>
      <c r="AP5" s="26"/>
      <c r="AQ5" s="30"/>
      <c r="AR5" s="26"/>
      <c r="AS5" s="20"/>
      <c r="AT5" s="20"/>
      <c r="AU5" s="20"/>
      <c r="AV5" s="20"/>
      <c r="AW5" s="20"/>
      <c r="AX5" s="20"/>
      <c r="AY5" s="20"/>
      <c r="AZ5" s="20"/>
    </row>
    <row r="6" spans="2:52" x14ac:dyDescent="0.25">
      <c r="B6" s="53" t="s">
        <v>1</v>
      </c>
      <c r="C6" s="53"/>
      <c r="D6" s="53"/>
      <c r="E6" s="53"/>
      <c r="F6" s="53"/>
      <c r="G6" s="53"/>
      <c r="H6" s="53"/>
      <c r="I6" s="21"/>
      <c r="J6" s="21"/>
      <c r="K6" s="24"/>
      <c r="L6" s="24"/>
      <c r="M6" s="31"/>
      <c r="N6" s="31"/>
      <c r="O6" s="31"/>
      <c r="P6" s="34"/>
      <c r="Q6" s="39"/>
      <c r="R6" s="39"/>
      <c r="S6" s="39"/>
      <c r="T6" s="34"/>
      <c r="U6" s="39"/>
      <c r="V6" s="39"/>
      <c r="W6" s="39"/>
      <c r="X6" s="39"/>
      <c r="Y6" s="39"/>
      <c r="Z6" s="34"/>
      <c r="AA6" s="34"/>
      <c r="AB6" s="34"/>
      <c r="AC6" s="34"/>
      <c r="AD6" s="34"/>
      <c r="AE6" s="34"/>
      <c r="AF6" s="31"/>
      <c r="AG6" s="31"/>
      <c r="AH6" s="31"/>
      <c r="AI6" s="31"/>
      <c r="AJ6" s="31"/>
      <c r="AK6" s="31"/>
      <c r="AL6" s="24"/>
      <c r="AM6" s="24"/>
      <c r="AN6" s="24"/>
      <c r="AO6" s="24"/>
      <c r="AP6" s="24"/>
      <c r="AQ6" s="28"/>
      <c r="AR6" s="24"/>
      <c r="AS6" s="21"/>
      <c r="AT6" s="21"/>
      <c r="AU6" s="21"/>
      <c r="AV6" s="21"/>
      <c r="AW6" s="21"/>
      <c r="AX6" s="21"/>
      <c r="AY6" s="21"/>
      <c r="AZ6" s="21"/>
    </row>
    <row r="7" spans="2:52" ht="15.75" thickBot="1" x14ac:dyDescent="0.3">
      <c r="B7" s="83"/>
      <c r="C7" s="8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2:52" ht="15.75" thickBot="1" x14ac:dyDescent="0.3">
      <c r="B8" s="65" t="s">
        <v>2</v>
      </c>
      <c r="C8" s="66"/>
      <c r="D8" s="54" t="s">
        <v>69</v>
      </c>
      <c r="E8" s="55"/>
      <c r="F8" s="55"/>
      <c r="G8" s="55"/>
      <c r="H8" s="56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2:52" ht="25.5" customHeight="1" thickBot="1" x14ac:dyDescent="0.3">
      <c r="B9" s="65" t="s">
        <v>3</v>
      </c>
      <c r="C9" s="66"/>
      <c r="D9" s="4" t="s">
        <v>4</v>
      </c>
      <c r="E9" s="5" t="s">
        <v>5</v>
      </c>
      <c r="F9" s="47" t="s">
        <v>64</v>
      </c>
      <c r="G9" s="48"/>
      <c r="H9" s="49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2:52" ht="25.5" customHeight="1" thickBot="1" x14ac:dyDescent="0.3">
      <c r="B10" s="65" t="s">
        <v>6</v>
      </c>
      <c r="C10" s="66"/>
      <c r="D10" s="47" t="s">
        <v>90</v>
      </c>
      <c r="E10" s="48"/>
      <c r="F10" s="48"/>
      <c r="G10" s="48"/>
      <c r="H10" s="4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</row>
    <row r="11" spans="2:52" ht="15.75" thickBot="1" x14ac:dyDescent="0.3">
      <c r="B11" s="65" t="s">
        <v>7</v>
      </c>
      <c r="C11" s="66"/>
      <c r="D11" s="6" t="s">
        <v>8</v>
      </c>
      <c r="E11" s="5" t="s">
        <v>9</v>
      </c>
      <c r="F11" s="7" t="s">
        <v>70</v>
      </c>
      <c r="G11" s="5" t="s">
        <v>11</v>
      </c>
      <c r="H11" s="7" t="s">
        <v>12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</row>
    <row r="12" spans="2:52" ht="25.5" customHeight="1" thickBot="1" x14ac:dyDescent="0.3">
      <c r="B12" s="65" t="s">
        <v>13</v>
      </c>
      <c r="C12" s="66"/>
      <c r="D12" s="47" t="s">
        <v>71</v>
      </c>
      <c r="E12" s="48"/>
      <c r="F12" s="48"/>
      <c r="G12" s="48"/>
      <c r="H12" s="49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2:52" ht="15.75" thickBot="1" x14ac:dyDescent="0.3">
      <c r="B13" s="69" t="s">
        <v>14</v>
      </c>
      <c r="C13" s="70"/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</row>
    <row r="14" spans="2:52" ht="15.75" thickBot="1" x14ac:dyDescent="0.3">
      <c r="B14" s="71"/>
      <c r="C14" s="72"/>
      <c r="D14" s="7">
        <v>25</v>
      </c>
      <c r="E14" s="7">
        <v>50</v>
      </c>
      <c r="F14" s="7">
        <v>75</v>
      </c>
      <c r="G14" s="7">
        <v>99</v>
      </c>
      <c r="H14" s="7">
        <v>99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2:52" ht="15.75" thickBot="1" x14ac:dyDescent="0.3">
      <c r="B15" s="73" t="s">
        <v>95</v>
      </c>
      <c r="C15" s="74"/>
      <c r="D15" s="7">
        <v>19</v>
      </c>
      <c r="E15" s="7">
        <v>41</v>
      </c>
      <c r="F15" s="7">
        <v>60</v>
      </c>
      <c r="G15" s="7">
        <v>72</v>
      </c>
      <c r="H15" s="7">
        <v>72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2:52" ht="15.75" thickBot="1" x14ac:dyDescent="0.3">
      <c r="B16" s="73" t="s">
        <v>93</v>
      </c>
      <c r="C16" s="74"/>
      <c r="D16" s="7">
        <v>25</v>
      </c>
      <c r="E16" s="7">
        <v>46</v>
      </c>
      <c r="F16" s="7">
        <v>66</v>
      </c>
      <c r="G16" s="7">
        <v>95</v>
      </c>
      <c r="H16" s="7">
        <v>95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2:52" ht="15.75" thickBot="1" x14ac:dyDescent="0.3">
      <c r="B17" s="73" t="s">
        <v>92</v>
      </c>
      <c r="C17" s="74"/>
      <c r="D17" s="7"/>
      <c r="E17" s="7"/>
      <c r="F17" s="7"/>
      <c r="G17" s="7"/>
      <c r="H17" s="7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</row>
    <row r="18" spans="2:52" ht="15.75" thickBot="1" x14ac:dyDescent="0.3">
      <c r="B18" s="73" t="s">
        <v>20</v>
      </c>
      <c r="C18" s="74"/>
      <c r="D18" s="6">
        <v>24</v>
      </c>
      <c r="E18" s="7">
        <v>49</v>
      </c>
      <c r="F18" s="7">
        <v>73</v>
      </c>
      <c r="G18" s="7">
        <v>99</v>
      </c>
      <c r="H18" s="7">
        <v>99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  <row r="19" spans="2:52" ht="15.75" thickBot="1" x14ac:dyDescent="0.3">
      <c r="B19" s="65" t="s">
        <v>21</v>
      </c>
      <c r="C19" s="66"/>
      <c r="D19" s="6">
        <v>23</v>
      </c>
      <c r="E19" s="7">
        <v>48</v>
      </c>
      <c r="F19" s="7">
        <v>72</v>
      </c>
      <c r="G19" s="7">
        <v>98</v>
      </c>
      <c r="H19" s="7">
        <v>98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</row>
    <row r="20" spans="2:52" ht="26.25" thickBot="1" x14ac:dyDescent="0.3">
      <c r="B20" s="75" t="s">
        <v>22</v>
      </c>
      <c r="C20" s="76"/>
      <c r="D20" s="6" t="s">
        <v>23</v>
      </c>
      <c r="E20" s="10" t="s">
        <v>24</v>
      </c>
      <c r="F20" s="6" t="s">
        <v>72</v>
      </c>
      <c r="G20" s="10" t="s">
        <v>26</v>
      </c>
      <c r="H20" s="6" t="s">
        <v>27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</row>
    <row r="21" spans="2:52" ht="15.75" thickBot="1" x14ac:dyDescent="0.3">
      <c r="B21" s="75" t="s">
        <v>28</v>
      </c>
      <c r="C21" s="76"/>
      <c r="D21" s="59" t="s">
        <v>29</v>
      </c>
      <c r="E21" s="60"/>
      <c r="F21" s="60"/>
      <c r="G21" s="60"/>
      <c r="H21" s="61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2:52" ht="15.75" thickBot="1" x14ac:dyDescent="0.3">
      <c r="B22" s="75" t="s">
        <v>30</v>
      </c>
      <c r="C22" s="76"/>
      <c r="D22" s="47" t="s">
        <v>73</v>
      </c>
      <c r="E22" s="48"/>
      <c r="F22" s="48"/>
      <c r="G22" s="48"/>
      <c r="H22" s="49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</row>
    <row r="23" spans="2:52" ht="26.25" thickBot="1" x14ac:dyDescent="0.3">
      <c r="B23" s="75" t="s">
        <v>31</v>
      </c>
      <c r="C23" s="76"/>
      <c r="D23" s="11" t="s">
        <v>74</v>
      </c>
      <c r="E23" s="10" t="s">
        <v>24</v>
      </c>
      <c r="F23" s="6" t="s">
        <v>75</v>
      </c>
      <c r="G23" s="10" t="s">
        <v>32</v>
      </c>
      <c r="H23" s="6" t="s">
        <v>51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</row>
    <row r="24" spans="2:52" ht="26.25" thickBot="1" x14ac:dyDescent="0.3">
      <c r="B24" s="75" t="s">
        <v>33</v>
      </c>
      <c r="C24" s="76"/>
      <c r="D24" s="11" t="s">
        <v>76</v>
      </c>
      <c r="E24" s="10" t="s">
        <v>24</v>
      </c>
      <c r="F24" s="6" t="s">
        <v>75</v>
      </c>
      <c r="G24" s="10" t="s">
        <v>32</v>
      </c>
      <c r="H24" s="6" t="s">
        <v>51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</row>
    <row r="25" spans="2:52" ht="15.75" thickBot="1" x14ac:dyDescent="0.3">
      <c r="B25" s="50" t="s">
        <v>34</v>
      </c>
      <c r="C25" s="51"/>
      <c r="D25" s="51"/>
      <c r="E25" s="51"/>
      <c r="F25" s="51"/>
      <c r="G25" s="51"/>
      <c r="H25" s="5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</row>
    <row r="26" spans="2:52" ht="15.75" thickBot="1" x14ac:dyDescent="0.3">
      <c r="B26" s="9" t="s">
        <v>35</v>
      </c>
      <c r="C26" s="67">
        <f>+-10%</f>
        <v>-0.1</v>
      </c>
      <c r="D26" s="68"/>
      <c r="E26" s="10" t="s">
        <v>36</v>
      </c>
      <c r="F26" s="7">
        <f>+-20%</f>
        <v>-0.2</v>
      </c>
      <c r="G26" s="10" t="s">
        <v>37</v>
      </c>
      <c r="H26" s="7" t="s">
        <v>38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</row>
    <row r="27" spans="2:52" ht="15.75" thickBot="1" x14ac:dyDescent="0.3">
      <c r="B27" s="50" t="s">
        <v>39</v>
      </c>
      <c r="C27" s="51"/>
      <c r="D27" s="51"/>
      <c r="E27" s="51"/>
      <c r="F27" s="51"/>
      <c r="G27" s="51"/>
      <c r="H27" s="5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</row>
    <row r="28" spans="2:52" ht="15.75" thickBot="1" x14ac:dyDescent="0.3">
      <c r="B28" s="9" t="s">
        <v>40</v>
      </c>
      <c r="C28" s="47" t="s">
        <v>77</v>
      </c>
      <c r="D28" s="48"/>
      <c r="E28" s="48"/>
      <c r="F28" s="48"/>
      <c r="G28" s="48"/>
      <c r="H28" s="49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</row>
    <row r="29" spans="2:52" ht="15.75" thickBot="1" x14ac:dyDescent="0.3">
      <c r="B29" s="77" t="s">
        <v>41</v>
      </c>
      <c r="C29" s="78"/>
      <c r="D29" s="12">
        <v>45169</v>
      </c>
      <c r="E29" s="10" t="s">
        <v>42</v>
      </c>
      <c r="F29" s="47" t="s">
        <v>54</v>
      </c>
      <c r="G29" s="48"/>
      <c r="H29" s="49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</row>
    <row r="30" spans="2:52" ht="15.75" thickBot="1" x14ac:dyDescent="0.3">
      <c r="B30" s="77" t="s">
        <v>43</v>
      </c>
      <c r="C30" s="78"/>
      <c r="D30" s="12">
        <v>45573</v>
      </c>
      <c r="E30" s="10" t="s">
        <v>42</v>
      </c>
      <c r="F30" s="47" t="s">
        <v>54</v>
      </c>
      <c r="G30" s="48"/>
      <c r="H30" s="49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</row>
    <row r="31" spans="2:52" ht="15.75" thickBot="1" x14ac:dyDescent="0.3">
      <c r="B31" s="50" t="s">
        <v>98</v>
      </c>
      <c r="C31" s="51"/>
      <c r="D31" s="51"/>
      <c r="E31" s="51"/>
      <c r="F31" s="51"/>
      <c r="G31" s="51"/>
      <c r="H31" s="5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</row>
    <row r="32" spans="2:52" ht="15.75" thickBot="1" x14ac:dyDescent="0.3">
      <c r="B32" s="45" t="s">
        <v>44</v>
      </c>
      <c r="C32" s="79" t="s">
        <v>15</v>
      </c>
      <c r="D32" s="80"/>
      <c r="E32" s="8" t="s">
        <v>16</v>
      </c>
      <c r="F32" s="8" t="s">
        <v>99</v>
      </c>
      <c r="G32" s="8" t="s">
        <v>18</v>
      </c>
      <c r="H32" s="8" t="s">
        <v>19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>
        <v>246875272.68000001</v>
      </c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</row>
    <row r="33" spans="2:52" ht="15.75" thickBot="1" x14ac:dyDescent="0.3">
      <c r="B33" s="46"/>
      <c r="C33" s="81">
        <v>15</v>
      </c>
      <c r="D33" s="82"/>
      <c r="E33" s="7">
        <v>31</v>
      </c>
      <c r="F33" s="7">
        <v>44</v>
      </c>
      <c r="G33" s="13"/>
      <c r="H33" s="1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</row>
    <row r="34" spans="2:52" x14ac:dyDescent="0.25">
      <c r="B34" s="42" t="s">
        <v>101</v>
      </c>
      <c r="C34" s="43"/>
      <c r="D34" s="4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</row>
    <row r="36" spans="2:52" hidden="1" x14ac:dyDescent="0.25">
      <c r="E36" t="s">
        <v>97</v>
      </c>
      <c r="G36" t="s">
        <v>96</v>
      </c>
    </row>
    <row r="37" spans="2:52" hidden="1" x14ac:dyDescent="0.25">
      <c r="E37" s="18">
        <v>615482444.62</v>
      </c>
      <c r="F37" s="18"/>
      <c r="G37" s="18">
        <v>615482444.62</v>
      </c>
    </row>
    <row r="38" spans="2:52" hidden="1" x14ac:dyDescent="0.25">
      <c r="E38" s="18">
        <v>614804287.29999995</v>
      </c>
      <c r="F38" s="18"/>
      <c r="G38" s="18">
        <v>601889858.20000005</v>
      </c>
    </row>
    <row r="39" spans="2:52" hidden="1" x14ac:dyDescent="0.25">
      <c r="E39" s="18">
        <f>+E37-E38</f>
        <v>678157.32000005245</v>
      </c>
      <c r="F39" s="18"/>
      <c r="G39" s="18">
        <f>+G37-G38</f>
        <v>13592586.419999957</v>
      </c>
    </row>
    <row r="40" spans="2:52" hidden="1" x14ac:dyDescent="0.25"/>
    <row r="41" spans="2:52" hidden="1" x14ac:dyDescent="0.25"/>
    <row r="42" spans="2:52" hidden="1" x14ac:dyDescent="0.25"/>
    <row r="43" spans="2:52" hidden="1" x14ac:dyDescent="0.25"/>
    <row r="44" spans="2:52" hidden="1" x14ac:dyDescent="0.25"/>
    <row r="45" spans="2:52" hidden="1" x14ac:dyDescent="0.25"/>
    <row r="46" spans="2:52" hidden="1" x14ac:dyDescent="0.25"/>
    <row r="47" spans="2:52" hidden="1" x14ac:dyDescent="0.25"/>
    <row r="48" spans="2:5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86" spans="13:13" x14ac:dyDescent="0.25">
      <c r="M86" s="41">
        <v>246875272.68000001</v>
      </c>
    </row>
  </sheetData>
  <mergeCells count="40">
    <mergeCell ref="B2:H2"/>
    <mergeCell ref="B3:H3"/>
    <mergeCell ref="B17:C17"/>
    <mergeCell ref="B16:C16"/>
    <mergeCell ref="B15:C15"/>
    <mergeCell ref="B4:H4"/>
    <mergeCell ref="B5:H5"/>
    <mergeCell ref="B6:H6"/>
    <mergeCell ref="B7:C7"/>
    <mergeCell ref="B8:C8"/>
    <mergeCell ref="D8:H8"/>
    <mergeCell ref="B29:C29"/>
    <mergeCell ref="B30:C30"/>
    <mergeCell ref="B31:H31"/>
    <mergeCell ref="B32:B33"/>
    <mergeCell ref="C32:D32"/>
    <mergeCell ref="C33:D33"/>
    <mergeCell ref="B27:H27"/>
    <mergeCell ref="C28:H28"/>
    <mergeCell ref="F29:H29"/>
    <mergeCell ref="F30:H30"/>
    <mergeCell ref="B9:C9"/>
    <mergeCell ref="F9:H9"/>
    <mergeCell ref="B10:C10"/>
    <mergeCell ref="D10:H10"/>
    <mergeCell ref="B11:C11"/>
    <mergeCell ref="B12:C12"/>
    <mergeCell ref="D12:H12"/>
    <mergeCell ref="C26:D26"/>
    <mergeCell ref="B13:C14"/>
    <mergeCell ref="B18:C18"/>
    <mergeCell ref="B19:C19"/>
    <mergeCell ref="B20:C20"/>
    <mergeCell ref="B21:C21"/>
    <mergeCell ref="D21:H21"/>
    <mergeCell ref="B22:C22"/>
    <mergeCell ref="D22:H22"/>
    <mergeCell ref="B23:C23"/>
    <mergeCell ref="B24:C24"/>
    <mergeCell ref="B25:H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3"/>
  <sheetViews>
    <sheetView topLeftCell="A12" workbookViewId="0">
      <selection activeCell="I31" sqref="I31"/>
    </sheetView>
  </sheetViews>
  <sheetFormatPr baseColWidth="10" defaultRowHeight="15" x14ac:dyDescent="0.25"/>
  <cols>
    <col min="1" max="1" width="3.7109375" customWidth="1"/>
    <col min="2" max="2" width="15.140625" bestFit="1" customWidth="1"/>
    <col min="4" max="4" width="12.85546875" bestFit="1" customWidth="1"/>
    <col min="6" max="6" width="12.85546875" bestFit="1" customWidth="1"/>
    <col min="8" max="8" width="12.85546875" bestFit="1" customWidth="1"/>
    <col min="10" max="10" width="12.85546875" bestFit="1" customWidth="1"/>
    <col min="12" max="12" width="12.85546875" bestFit="1" customWidth="1"/>
    <col min="14" max="14" width="12.85546875" bestFit="1" customWidth="1"/>
    <col min="16" max="16" width="12.85546875" bestFit="1" customWidth="1"/>
  </cols>
  <sheetData>
    <row r="1" spans="2:7" ht="15.75" x14ac:dyDescent="0.25">
      <c r="B1" s="62" t="s">
        <v>102</v>
      </c>
      <c r="C1" s="62"/>
      <c r="D1" s="62"/>
      <c r="E1" s="62"/>
      <c r="F1" s="62"/>
      <c r="G1" s="62"/>
    </row>
    <row r="2" spans="2:7" ht="15.75" x14ac:dyDescent="0.25">
      <c r="B2" s="62" t="s">
        <v>103</v>
      </c>
      <c r="C2" s="62"/>
      <c r="D2" s="62"/>
      <c r="E2" s="62"/>
      <c r="F2" s="62"/>
      <c r="G2" s="62"/>
    </row>
    <row r="4" spans="2:7" x14ac:dyDescent="0.25">
      <c r="B4" s="64" t="s">
        <v>0</v>
      </c>
      <c r="C4" s="64"/>
      <c r="D4" s="64"/>
      <c r="E4" s="64"/>
      <c r="F4" s="64"/>
      <c r="G4" s="64"/>
    </row>
    <row r="5" spans="2:7" x14ac:dyDescent="0.25">
      <c r="B5" s="53" t="s">
        <v>1</v>
      </c>
      <c r="C5" s="53"/>
      <c r="D5" s="53"/>
      <c r="E5" s="53"/>
      <c r="F5" s="53"/>
      <c r="G5" s="53"/>
    </row>
    <row r="6" spans="2:7" ht="15.75" thickBot="1" x14ac:dyDescent="0.3">
      <c r="B6" s="1"/>
      <c r="C6" s="1"/>
      <c r="D6" s="1"/>
      <c r="E6" s="1"/>
      <c r="F6" s="1"/>
      <c r="G6" s="1"/>
    </row>
    <row r="7" spans="2:7" ht="15.75" thickBot="1" x14ac:dyDescent="0.3">
      <c r="B7" s="2" t="s">
        <v>2</v>
      </c>
      <c r="C7" s="54" t="s">
        <v>78</v>
      </c>
      <c r="D7" s="55"/>
      <c r="E7" s="55"/>
      <c r="F7" s="55"/>
      <c r="G7" s="56"/>
    </row>
    <row r="8" spans="2:7" ht="25.5" customHeight="1" thickBot="1" x14ac:dyDescent="0.3">
      <c r="B8" s="3" t="s">
        <v>3</v>
      </c>
      <c r="C8" s="4" t="s">
        <v>4</v>
      </c>
      <c r="D8" s="5" t="s">
        <v>5</v>
      </c>
      <c r="E8" s="47" t="s">
        <v>64</v>
      </c>
      <c r="F8" s="48"/>
      <c r="G8" s="49"/>
    </row>
    <row r="9" spans="2:7" ht="22.5" customHeight="1" thickBot="1" x14ac:dyDescent="0.3">
      <c r="B9" s="3" t="s">
        <v>6</v>
      </c>
      <c r="C9" s="47" t="s">
        <v>89</v>
      </c>
      <c r="D9" s="48"/>
      <c r="E9" s="48"/>
      <c r="F9" s="48"/>
      <c r="G9" s="49"/>
    </row>
    <row r="10" spans="2:7" ht="15.75" thickBot="1" x14ac:dyDescent="0.3">
      <c r="B10" s="3" t="s">
        <v>7</v>
      </c>
      <c r="C10" s="6" t="s">
        <v>8</v>
      </c>
      <c r="D10" s="5" t="s">
        <v>9</v>
      </c>
      <c r="E10" s="7" t="s">
        <v>70</v>
      </c>
      <c r="F10" s="5" t="s">
        <v>11</v>
      </c>
      <c r="G10" s="7" t="s">
        <v>79</v>
      </c>
    </row>
    <row r="11" spans="2:7" ht="25.5" customHeight="1" thickBot="1" x14ac:dyDescent="0.3">
      <c r="B11" s="3" t="s">
        <v>13</v>
      </c>
      <c r="C11" s="47" t="s">
        <v>80</v>
      </c>
      <c r="D11" s="48"/>
      <c r="E11" s="48"/>
      <c r="F11" s="48"/>
      <c r="G11" s="49"/>
    </row>
    <row r="12" spans="2:7" ht="15.75" thickBot="1" x14ac:dyDescent="0.3">
      <c r="B12" s="57" t="s">
        <v>14</v>
      </c>
      <c r="C12" s="8" t="s">
        <v>15</v>
      </c>
      <c r="D12" s="8" t="s">
        <v>16</v>
      </c>
      <c r="E12" s="8" t="s">
        <v>17</v>
      </c>
      <c r="F12" s="8" t="s">
        <v>18</v>
      </c>
      <c r="G12" s="8" t="s">
        <v>19</v>
      </c>
    </row>
    <row r="13" spans="2:7" ht="15.75" thickBot="1" x14ac:dyDescent="0.3">
      <c r="B13" s="58"/>
      <c r="C13" s="7">
        <v>21</v>
      </c>
      <c r="D13" s="7">
        <v>42</v>
      </c>
      <c r="E13" s="7">
        <v>63</v>
      </c>
      <c r="F13" s="7">
        <v>83</v>
      </c>
      <c r="G13" s="7">
        <v>83</v>
      </c>
    </row>
    <row r="14" spans="2:7" ht="15.75" thickBot="1" x14ac:dyDescent="0.3">
      <c r="B14" s="3" t="s">
        <v>94</v>
      </c>
      <c r="C14" s="7">
        <v>19</v>
      </c>
      <c r="D14" s="7">
        <v>41</v>
      </c>
      <c r="E14" s="7">
        <v>60</v>
      </c>
      <c r="F14" s="7">
        <v>72</v>
      </c>
      <c r="G14" s="7">
        <v>72</v>
      </c>
    </row>
    <row r="15" spans="2:7" ht="15.75" thickBot="1" x14ac:dyDescent="0.3">
      <c r="B15" s="3" t="s">
        <v>93</v>
      </c>
      <c r="C15" s="6">
        <v>20</v>
      </c>
      <c r="D15" s="7">
        <v>38</v>
      </c>
      <c r="E15" s="7">
        <v>53</v>
      </c>
      <c r="F15" s="7">
        <v>78</v>
      </c>
      <c r="G15" s="7">
        <v>78</v>
      </c>
    </row>
    <row r="16" spans="2:7" ht="15.75" thickBot="1" x14ac:dyDescent="0.3">
      <c r="B16" s="3" t="s">
        <v>92</v>
      </c>
      <c r="C16" s="7">
        <v>20</v>
      </c>
      <c r="D16" s="7">
        <v>39</v>
      </c>
      <c r="E16" s="7">
        <v>56</v>
      </c>
      <c r="F16" s="7">
        <v>85</v>
      </c>
      <c r="G16" s="7">
        <v>85</v>
      </c>
    </row>
    <row r="17" spans="2:7" ht="15.75" thickBot="1" x14ac:dyDescent="0.3">
      <c r="B17" s="3" t="s">
        <v>20</v>
      </c>
      <c r="C17" s="6">
        <v>21</v>
      </c>
      <c r="D17" s="7">
        <v>42</v>
      </c>
      <c r="E17" s="7">
        <v>63</v>
      </c>
      <c r="F17" s="7">
        <v>83</v>
      </c>
      <c r="G17" s="7">
        <v>83</v>
      </c>
    </row>
    <row r="18" spans="2:7" ht="15.75" thickBot="1" x14ac:dyDescent="0.3">
      <c r="B18" s="3" t="s">
        <v>21</v>
      </c>
      <c r="C18" s="6">
        <v>23</v>
      </c>
      <c r="D18" s="7">
        <v>48</v>
      </c>
      <c r="E18" s="7">
        <v>71</v>
      </c>
      <c r="F18" s="7">
        <v>96</v>
      </c>
      <c r="G18" s="7">
        <v>96</v>
      </c>
    </row>
    <row r="19" spans="2:7" ht="26.25" thickBot="1" x14ac:dyDescent="0.3">
      <c r="B19" s="9" t="s">
        <v>22</v>
      </c>
      <c r="C19" s="6" t="s">
        <v>23</v>
      </c>
      <c r="D19" s="10" t="s">
        <v>24</v>
      </c>
      <c r="E19" s="6" t="s">
        <v>72</v>
      </c>
      <c r="F19" s="10" t="s">
        <v>26</v>
      </c>
      <c r="G19" s="6" t="s">
        <v>27</v>
      </c>
    </row>
    <row r="20" spans="2:7" ht="15.75" thickBot="1" x14ac:dyDescent="0.3">
      <c r="B20" s="9" t="s">
        <v>28</v>
      </c>
      <c r="C20" s="59" t="s">
        <v>29</v>
      </c>
      <c r="D20" s="60"/>
      <c r="E20" s="60"/>
      <c r="F20" s="60"/>
      <c r="G20" s="61"/>
    </row>
    <row r="21" spans="2:7" ht="26.25" thickBot="1" x14ac:dyDescent="0.3">
      <c r="B21" s="9" t="s">
        <v>30</v>
      </c>
      <c r="C21" s="47" t="s">
        <v>81</v>
      </c>
      <c r="D21" s="48"/>
      <c r="E21" s="48"/>
      <c r="F21" s="48"/>
      <c r="G21" s="49"/>
    </row>
    <row r="22" spans="2:7" ht="26.25" thickBot="1" x14ac:dyDescent="0.3">
      <c r="B22" s="9" t="s">
        <v>31</v>
      </c>
      <c r="C22" s="11" t="s">
        <v>82</v>
      </c>
      <c r="D22" s="10" t="s">
        <v>24</v>
      </c>
      <c r="E22" s="6" t="s">
        <v>75</v>
      </c>
      <c r="F22" s="10" t="s">
        <v>32</v>
      </c>
      <c r="G22" s="6" t="s">
        <v>51</v>
      </c>
    </row>
    <row r="23" spans="2:7" ht="26.25" thickBot="1" x14ac:dyDescent="0.3">
      <c r="B23" s="9" t="s">
        <v>33</v>
      </c>
      <c r="C23" s="11" t="s">
        <v>76</v>
      </c>
      <c r="D23" s="10" t="s">
        <v>24</v>
      </c>
      <c r="E23" s="6" t="s">
        <v>75</v>
      </c>
      <c r="F23" s="10" t="s">
        <v>32</v>
      </c>
      <c r="G23" s="6" t="s">
        <v>51</v>
      </c>
    </row>
    <row r="24" spans="2:7" ht="15.75" thickBot="1" x14ac:dyDescent="0.3">
      <c r="B24" s="50" t="s">
        <v>34</v>
      </c>
      <c r="C24" s="51"/>
      <c r="D24" s="51"/>
      <c r="E24" s="51"/>
      <c r="F24" s="51"/>
      <c r="G24" s="52"/>
    </row>
    <row r="25" spans="2:7" ht="15.75" thickBot="1" x14ac:dyDescent="0.3">
      <c r="B25" s="9" t="s">
        <v>35</v>
      </c>
      <c r="C25" s="7">
        <f>+-10%</f>
        <v>-0.1</v>
      </c>
      <c r="D25" s="10" t="s">
        <v>36</v>
      </c>
      <c r="E25" s="7">
        <f>+-20%</f>
        <v>-0.2</v>
      </c>
      <c r="F25" s="10" t="s">
        <v>37</v>
      </c>
      <c r="G25" s="7" t="s">
        <v>38</v>
      </c>
    </row>
    <row r="26" spans="2:7" ht="15.75" thickBot="1" x14ac:dyDescent="0.3">
      <c r="B26" s="50" t="s">
        <v>39</v>
      </c>
      <c r="C26" s="51"/>
      <c r="D26" s="51"/>
      <c r="E26" s="51"/>
      <c r="F26" s="51"/>
      <c r="G26" s="52"/>
    </row>
    <row r="27" spans="2:7" ht="15.75" thickBot="1" x14ac:dyDescent="0.3">
      <c r="B27" s="9" t="s">
        <v>40</v>
      </c>
      <c r="C27" s="47" t="s">
        <v>77</v>
      </c>
      <c r="D27" s="48"/>
      <c r="E27" s="48"/>
      <c r="F27" s="48"/>
      <c r="G27" s="49"/>
    </row>
    <row r="28" spans="2:7" ht="26.25" thickBot="1" x14ac:dyDescent="0.3">
      <c r="B28" s="9" t="s">
        <v>41</v>
      </c>
      <c r="C28" s="12">
        <v>45169</v>
      </c>
      <c r="D28" s="10" t="s">
        <v>42</v>
      </c>
      <c r="E28" s="47" t="s">
        <v>54</v>
      </c>
      <c r="F28" s="48"/>
      <c r="G28" s="49"/>
    </row>
    <row r="29" spans="2:7" ht="26.25" thickBot="1" x14ac:dyDescent="0.3">
      <c r="B29" s="9" t="s">
        <v>43</v>
      </c>
      <c r="C29" s="12">
        <v>45573</v>
      </c>
      <c r="D29" s="10" t="s">
        <v>42</v>
      </c>
      <c r="E29" s="47" t="s">
        <v>54</v>
      </c>
      <c r="F29" s="48"/>
      <c r="G29" s="49"/>
    </row>
    <row r="30" spans="2:7" ht="15.75" thickBot="1" x14ac:dyDescent="0.3">
      <c r="B30" s="50" t="s">
        <v>98</v>
      </c>
      <c r="C30" s="51"/>
      <c r="D30" s="51"/>
      <c r="E30" s="51"/>
      <c r="F30" s="51"/>
      <c r="G30" s="52"/>
    </row>
    <row r="31" spans="2:7" ht="15.75" thickBot="1" x14ac:dyDescent="0.3">
      <c r="B31" s="45" t="s">
        <v>44</v>
      </c>
      <c r="C31" s="8" t="s">
        <v>15</v>
      </c>
      <c r="D31" s="8" t="s">
        <v>16</v>
      </c>
      <c r="E31" s="8" t="s">
        <v>99</v>
      </c>
      <c r="F31" s="8" t="s">
        <v>18</v>
      </c>
      <c r="G31" s="8" t="s">
        <v>19</v>
      </c>
    </row>
    <row r="32" spans="2:7" ht="15.75" thickBot="1" x14ac:dyDescent="0.3">
      <c r="B32" s="46"/>
      <c r="C32" s="6">
        <v>15</v>
      </c>
      <c r="D32" s="7">
        <v>31</v>
      </c>
      <c r="E32" s="7">
        <v>44</v>
      </c>
      <c r="F32" s="7"/>
      <c r="G32" s="7"/>
    </row>
    <row r="33" spans="2:7" x14ac:dyDescent="0.25">
      <c r="B33" s="42" t="s">
        <v>101</v>
      </c>
      <c r="C33" s="43"/>
      <c r="D33" s="15"/>
      <c r="E33" s="15"/>
      <c r="F33" s="15"/>
      <c r="G33" s="15"/>
    </row>
  </sheetData>
  <mergeCells count="18">
    <mergeCell ref="B1:G1"/>
    <mergeCell ref="B2:G2"/>
    <mergeCell ref="B24:G24"/>
    <mergeCell ref="B26:G26"/>
    <mergeCell ref="C27:G27"/>
    <mergeCell ref="B4:G4"/>
    <mergeCell ref="B5:G5"/>
    <mergeCell ref="C7:G7"/>
    <mergeCell ref="E8:G8"/>
    <mergeCell ref="C9:G9"/>
    <mergeCell ref="C11:G11"/>
    <mergeCell ref="E28:G28"/>
    <mergeCell ref="E29:G29"/>
    <mergeCell ref="B30:G30"/>
    <mergeCell ref="B31:B32"/>
    <mergeCell ref="B12:B13"/>
    <mergeCell ref="C20:G20"/>
    <mergeCell ref="C21:G21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5"/>
  <sheetViews>
    <sheetView workbookViewId="0">
      <selection activeCell="H26" sqref="H26"/>
    </sheetView>
  </sheetViews>
  <sheetFormatPr baseColWidth="10" defaultRowHeight="15" x14ac:dyDescent="0.25"/>
  <cols>
    <col min="1" max="1" width="4.42578125" customWidth="1"/>
    <col min="2" max="2" width="14.42578125" bestFit="1" customWidth="1"/>
    <col min="4" max="4" width="12.85546875" bestFit="1" customWidth="1"/>
    <col min="6" max="6" width="12.85546875" bestFit="1" customWidth="1"/>
    <col min="8" max="8" width="12.85546875" bestFit="1" customWidth="1"/>
    <col min="10" max="10" width="12.85546875" bestFit="1" customWidth="1"/>
    <col min="12" max="12" width="12.85546875" bestFit="1" customWidth="1"/>
    <col min="14" max="14" width="12.85546875" customWidth="1"/>
    <col min="16" max="16" width="12.85546875" bestFit="1" customWidth="1"/>
  </cols>
  <sheetData>
    <row r="1" spans="2:7" ht="15.75" x14ac:dyDescent="0.25">
      <c r="B1" s="62" t="s">
        <v>102</v>
      </c>
      <c r="C1" s="62"/>
      <c r="D1" s="62"/>
      <c r="E1" s="62"/>
      <c r="F1" s="62"/>
      <c r="G1" s="62"/>
    </row>
    <row r="2" spans="2:7" ht="15.75" x14ac:dyDescent="0.25">
      <c r="B2" s="62" t="s">
        <v>103</v>
      </c>
      <c r="C2" s="62"/>
      <c r="D2" s="62"/>
      <c r="E2" s="62"/>
      <c r="F2" s="62"/>
      <c r="G2" s="62"/>
    </row>
    <row r="4" spans="2:7" x14ac:dyDescent="0.25">
      <c r="B4" s="63"/>
      <c r="C4" s="63"/>
      <c r="D4" s="63"/>
      <c r="E4" s="63"/>
      <c r="F4" s="63"/>
      <c r="G4" s="63"/>
    </row>
    <row r="5" spans="2:7" x14ac:dyDescent="0.25">
      <c r="B5" s="64" t="s">
        <v>0</v>
      </c>
      <c r="C5" s="64"/>
      <c r="D5" s="64"/>
      <c r="E5" s="64"/>
      <c r="F5" s="64"/>
      <c r="G5" s="64"/>
    </row>
    <row r="6" spans="2:7" x14ac:dyDescent="0.25">
      <c r="B6" s="53" t="s">
        <v>1</v>
      </c>
      <c r="C6" s="53"/>
      <c r="D6" s="53"/>
      <c r="E6" s="53"/>
      <c r="F6" s="53"/>
      <c r="G6" s="53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54" t="s">
        <v>83</v>
      </c>
      <c r="D8" s="55"/>
      <c r="E8" s="55"/>
      <c r="F8" s="55"/>
      <c r="G8" s="56"/>
    </row>
    <row r="9" spans="2:7" ht="25.5" customHeight="1" thickBot="1" x14ac:dyDescent="0.3">
      <c r="B9" s="3" t="s">
        <v>3</v>
      </c>
      <c r="C9" s="4" t="s">
        <v>4</v>
      </c>
      <c r="D9" s="5" t="s">
        <v>5</v>
      </c>
      <c r="E9" s="47" t="s">
        <v>64</v>
      </c>
      <c r="F9" s="48"/>
      <c r="G9" s="49"/>
    </row>
    <row r="10" spans="2:7" ht="25.5" customHeight="1" thickBot="1" x14ac:dyDescent="0.3">
      <c r="B10" s="3" t="s">
        <v>6</v>
      </c>
      <c r="C10" s="47" t="s">
        <v>91</v>
      </c>
      <c r="D10" s="48"/>
      <c r="E10" s="48"/>
      <c r="F10" s="48"/>
      <c r="G10" s="49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70</v>
      </c>
      <c r="F11" s="5" t="s">
        <v>11</v>
      </c>
      <c r="G11" s="7" t="s">
        <v>12</v>
      </c>
    </row>
    <row r="12" spans="2:7" ht="25.5" customHeight="1" thickBot="1" x14ac:dyDescent="0.3">
      <c r="B12" s="3" t="s">
        <v>13</v>
      </c>
      <c r="C12" s="47" t="s">
        <v>84</v>
      </c>
      <c r="D12" s="48"/>
      <c r="E12" s="48"/>
      <c r="F12" s="48"/>
      <c r="G12" s="49"/>
    </row>
    <row r="13" spans="2:7" ht="15.75" thickBot="1" x14ac:dyDescent="0.3">
      <c r="B13" s="57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58"/>
      <c r="C14" s="7">
        <v>95</v>
      </c>
      <c r="D14" s="7">
        <v>93</v>
      </c>
      <c r="E14" s="7">
        <v>93</v>
      </c>
      <c r="F14" s="7">
        <v>93</v>
      </c>
      <c r="G14" s="7">
        <v>93</v>
      </c>
    </row>
    <row r="15" spans="2:7" ht="15.75" thickBot="1" x14ac:dyDescent="0.3">
      <c r="B15" s="3" t="s">
        <v>94</v>
      </c>
      <c r="C15" s="7">
        <v>90</v>
      </c>
      <c r="D15" s="7">
        <v>90</v>
      </c>
      <c r="E15" s="7">
        <v>90</v>
      </c>
      <c r="F15" s="7">
        <v>91</v>
      </c>
      <c r="G15" s="7">
        <v>91</v>
      </c>
    </row>
    <row r="16" spans="2:7" ht="15.75" thickBot="1" x14ac:dyDescent="0.3">
      <c r="B16" s="3" t="s">
        <v>93</v>
      </c>
      <c r="C16" s="6">
        <v>80</v>
      </c>
      <c r="D16" s="7">
        <v>85</v>
      </c>
      <c r="E16" s="7">
        <v>87</v>
      </c>
      <c r="F16" s="7">
        <v>90</v>
      </c>
      <c r="G16" s="7">
        <v>90</v>
      </c>
    </row>
    <row r="17" spans="2:7" ht="15.75" thickBot="1" x14ac:dyDescent="0.3">
      <c r="B17" s="3" t="s">
        <v>92</v>
      </c>
      <c r="C17" s="7">
        <v>91</v>
      </c>
      <c r="D17" s="7">
        <v>92</v>
      </c>
      <c r="E17" s="7">
        <v>90</v>
      </c>
      <c r="F17" s="7">
        <v>90</v>
      </c>
      <c r="G17" s="7">
        <v>90</v>
      </c>
    </row>
    <row r="18" spans="2:7" ht="15.75" thickBot="1" x14ac:dyDescent="0.3">
      <c r="B18" s="3" t="s">
        <v>20</v>
      </c>
      <c r="C18" s="6">
        <v>91</v>
      </c>
      <c r="D18" s="7">
        <v>92</v>
      </c>
      <c r="E18" s="7">
        <v>93</v>
      </c>
      <c r="F18" s="7">
        <v>93</v>
      </c>
      <c r="G18" s="7">
        <v>93</v>
      </c>
    </row>
    <row r="19" spans="2:7" ht="15.75" thickBot="1" x14ac:dyDescent="0.3">
      <c r="B19" s="3" t="s">
        <v>21</v>
      </c>
      <c r="C19" s="6">
        <v>81</v>
      </c>
      <c r="D19" s="7">
        <v>80</v>
      </c>
      <c r="E19" s="7">
        <v>80</v>
      </c>
      <c r="F19" s="7">
        <v>80</v>
      </c>
      <c r="G19" s="7">
        <v>80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72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59" t="s">
        <v>29</v>
      </c>
      <c r="D21" s="60"/>
      <c r="E21" s="60"/>
      <c r="F21" s="60"/>
      <c r="G21" s="61"/>
    </row>
    <row r="22" spans="2:7" ht="26.25" thickBot="1" x14ac:dyDescent="0.3">
      <c r="B22" s="9" t="s">
        <v>30</v>
      </c>
      <c r="C22" s="47" t="s">
        <v>100</v>
      </c>
      <c r="D22" s="48"/>
      <c r="E22" s="48"/>
      <c r="F22" s="48"/>
      <c r="G22" s="49"/>
    </row>
    <row r="23" spans="2:7" ht="39" thickBot="1" x14ac:dyDescent="0.3">
      <c r="B23" s="9" t="s">
        <v>31</v>
      </c>
      <c r="C23" s="11" t="s">
        <v>85</v>
      </c>
      <c r="D23" s="10" t="s">
        <v>24</v>
      </c>
      <c r="E23" s="6" t="s">
        <v>75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82</v>
      </c>
      <c r="D24" s="10" t="s">
        <v>24</v>
      </c>
      <c r="E24" s="6" t="s">
        <v>75</v>
      </c>
      <c r="F24" s="10" t="s">
        <v>32</v>
      </c>
      <c r="G24" s="6" t="s">
        <v>51</v>
      </c>
    </row>
    <row r="25" spans="2:7" ht="15.75" thickBot="1" x14ac:dyDescent="0.3">
      <c r="B25" s="50" t="s">
        <v>34</v>
      </c>
      <c r="C25" s="51"/>
      <c r="D25" s="51"/>
      <c r="E25" s="51"/>
      <c r="F25" s="51"/>
      <c r="G25" s="52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50" t="s">
        <v>39</v>
      </c>
      <c r="C27" s="51"/>
      <c r="D27" s="51"/>
      <c r="E27" s="51"/>
      <c r="F27" s="51"/>
      <c r="G27" s="52"/>
    </row>
    <row r="28" spans="2:7" ht="15.75" thickBot="1" x14ac:dyDescent="0.3">
      <c r="B28" s="9" t="s">
        <v>40</v>
      </c>
      <c r="C28" s="47" t="s">
        <v>77</v>
      </c>
      <c r="D28" s="48"/>
      <c r="E28" s="48"/>
      <c r="F28" s="48"/>
      <c r="G28" s="49"/>
    </row>
    <row r="29" spans="2:7" ht="26.25" thickBot="1" x14ac:dyDescent="0.3">
      <c r="B29" s="9" t="s">
        <v>41</v>
      </c>
      <c r="C29" s="12">
        <v>45169</v>
      </c>
      <c r="D29" s="10" t="s">
        <v>42</v>
      </c>
      <c r="E29" s="47" t="s">
        <v>54</v>
      </c>
      <c r="F29" s="48"/>
      <c r="G29" s="49"/>
    </row>
    <row r="30" spans="2:7" ht="26.25" thickBot="1" x14ac:dyDescent="0.3">
      <c r="B30" s="9" t="s">
        <v>43</v>
      </c>
      <c r="C30" s="12">
        <v>45573</v>
      </c>
      <c r="D30" s="10" t="s">
        <v>42</v>
      </c>
      <c r="E30" s="47" t="s">
        <v>54</v>
      </c>
      <c r="F30" s="48"/>
      <c r="G30" s="49"/>
    </row>
    <row r="31" spans="2:7" ht="15.75" thickBot="1" x14ac:dyDescent="0.3">
      <c r="B31" s="50" t="s">
        <v>98</v>
      </c>
      <c r="C31" s="51"/>
      <c r="D31" s="51"/>
      <c r="E31" s="51"/>
      <c r="F31" s="51"/>
      <c r="G31" s="52"/>
    </row>
    <row r="32" spans="2:7" ht="15.75" thickBot="1" x14ac:dyDescent="0.3">
      <c r="B32" s="45" t="s">
        <v>44</v>
      </c>
      <c r="C32" s="8" t="s">
        <v>15</v>
      </c>
      <c r="D32" s="8" t="s">
        <v>16</v>
      </c>
      <c r="E32" s="8" t="s">
        <v>99</v>
      </c>
      <c r="F32" s="8" t="s">
        <v>18</v>
      </c>
      <c r="G32" s="8" t="s">
        <v>19</v>
      </c>
    </row>
    <row r="33" spans="2:7" ht="15.75" thickBot="1" x14ac:dyDescent="0.3">
      <c r="B33" s="46"/>
      <c r="C33" s="6">
        <v>89</v>
      </c>
      <c r="D33" s="7">
        <v>89</v>
      </c>
      <c r="E33" s="7">
        <v>88</v>
      </c>
      <c r="F33" s="13"/>
      <c r="G33" s="13"/>
    </row>
    <row r="34" spans="2:7" x14ac:dyDescent="0.25">
      <c r="B34" s="42" t="s">
        <v>101</v>
      </c>
      <c r="C34" s="43"/>
      <c r="D34" s="15"/>
      <c r="E34" s="15"/>
      <c r="F34" s="16"/>
      <c r="G34" s="16"/>
    </row>
    <row r="35" spans="2:7" x14ac:dyDescent="0.25">
      <c r="B35" s="84" t="s">
        <v>86</v>
      </c>
      <c r="C35" s="84"/>
      <c r="D35" s="84"/>
      <c r="E35" s="84"/>
      <c r="F35" s="84"/>
      <c r="G35" s="84"/>
    </row>
  </sheetData>
  <mergeCells count="20">
    <mergeCell ref="B1:G1"/>
    <mergeCell ref="B2:G2"/>
    <mergeCell ref="B35:G35"/>
    <mergeCell ref="B4:G4"/>
    <mergeCell ref="B5:G5"/>
    <mergeCell ref="B6:G6"/>
    <mergeCell ref="C8:G8"/>
    <mergeCell ref="E9:G9"/>
    <mergeCell ref="B25:G25"/>
    <mergeCell ref="C28:G28"/>
    <mergeCell ref="C10:G10"/>
    <mergeCell ref="C12:G12"/>
    <mergeCell ref="B13:B14"/>
    <mergeCell ref="C21:G21"/>
    <mergeCell ref="C22:G22"/>
    <mergeCell ref="B27:G27"/>
    <mergeCell ref="E29:G29"/>
    <mergeCell ref="E30:G30"/>
    <mergeCell ref="B31:G31"/>
    <mergeCell ref="B32:B33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Rendicion Ctas</vt:lpstr>
      <vt:lpstr>Recaudación</vt:lpstr>
      <vt:lpstr>Avance Presupuesto</vt:lpstr>
      <vt:lpstr>G. Programable</vt:lpstr>
      <vt:lpstr>G. Operación</vt:lpstr>
      <vt:lpstr>Serv. Personales</vt:lpstr>
      <vt:lpstr>Hoja1</vt:lpstr>
      <vt:lpstr>Recaudación!Área_de_impresión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obruno</cp:lastModifiedBy>
  <cp:lastPrinted>2024-10-15T16:12:54Z</cp:lastPrinted>
  <dcterms:created xsi:type="dcterms:W3CDTF">2018-04-24T22:41:04Z</dcterms:created>
  <dcterms:modified xsi:type="dcterms:W3CDTF">2024-10-22T19:04:45Z</dcterms:modified>
</cp:coreProperties>
</file>