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<sst xmlns="http://schemas.openxmlformats.org/spreadsheetml/2006/main" count="127" uniqueCount="124">
  <si>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</si>
  <si>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</si>
  <si>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</si>
  <si>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</si>
  <si>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</si>
  <si>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</si>
  <si>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</si>
  <si>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</si>
  <si>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</si>
  <si>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</si>
  <si>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</si>
  <si>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</si>
  <si>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</si>
  <si>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</si>
  <si>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</si>
  <si>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</si>
  <si>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</si>
  <si>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</si>
  <si>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</si>
  <si>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</si>
  <si>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</si>
  <si>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</si>
  <si>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</si>
  <si>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</si>
  <si>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</si>
  <si>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</si>
  <si>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</si>
  <si>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</si>
  <si>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</si>
  <si>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</si>
  <si>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</si>
  <si>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</si>
  <si>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</si>
  <si>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</si>
  <si>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</si>
  <si>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</si>
  <si>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</si>
  <si>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</si>
  <si>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</si>
  <si>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</si>
  <si>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</si>
  <si>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</si>
  <si>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</si>
  <si>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</si>
  <si>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</si>
  <si>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</si>
  <si>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</si>
  <si>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</si>
  <si>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</si>
  <si>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</si>
  <si>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</si>
  <si>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</si>
  <si>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</si>
  <si>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</si>
  <si>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</si>
  <si>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</si>
  <si>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</si>
  <si>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</si>
  <si>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</si>
  <si>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</si>
  <si>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</si>
  <si>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</si>
  <si>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</si>
  <si>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</si>
  <si>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</si>
  <si>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</si>
  <si>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</si>
  <si>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</si>
  <si>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</si>
  <si>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</si>
  <si>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</si>
  <si>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</si>
  <si>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</si>
  <si>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</si>
  <si>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</si>
  <si>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</si>
  <si>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</si>
  <si>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</si>
  <si>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</si>
  <si>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</si>
  <si>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</si>
  <si>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</si>
  <si>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</si>
  <si>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</si>
  <si>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</si>
  <si>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</si>
  <si>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</si>
  <si>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</si>
  <si>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</si>
  <si>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</si>
  <si>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</si>
  <si>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</si>
  <si>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</si>
  <si>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</si>
  <si>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</si>
  <si>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</si>
  <si>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</si>
  <si>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</si>
  <si>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</si>
  <si>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</si>
  <si>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</si>
  <si>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</si>
  <si>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</si>
  <si>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</si>
  <si>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</si>
  <si>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</si>
  <si>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</si>
  <si>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</si>
  <si>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</si>
  <si>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</si>
  <si>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</si>
  <si>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</si>
  <si>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</si>
  <si>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</si>
  <si>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</si>
  <si>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</si>
  <si>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</si>
  <si>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</si>
  <si>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</si>
  <si>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</si>
  <si>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Morelos (a)</t>
  </si>
  <si>
    <t>Al 31 de diciembre de 2023 y al 31 de Marzo de 2024 (b)</t>
  </si>
  <si>
    <t>2024 (d)</t>
  </si>
  <si>
    <t>31 de diciembre de 2023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</si>
</sst>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1155445.52</v>
      </c>
      <c r="D9" s="9">
        <f>SUM(D10:D16)</f>
        <v>1635659.11</v>
      </c>
      <c r="E9" s="11" t="s">
        <v>8</v>
      </c>
      <c r="F9" s="9">
        <f>SUM(F10:F18)</f>
        <v>86591024.36</v>
      </c>
      <c r="G9" s="9">
        <f>SUM(G10:G18)</f>
        <v>177223169.63</v>
      </c>
    </row>
    <row r="10" spans="2:7" ht="12.75">
      <c r="B10" s="12" t="s">
        <v>9</v>
      </c>
      <c r="C10" s="9">
        <v>168000</v>
      </c>
      <c r="D10" s="9">
        <v>0</v>
      </c>
      <c r="E10" s="13" t="s">
        <v>10</v>
      </c>
      <c r="F10" s="9">
        <v>6079424.69</v>
      </c>
      <c r="G10" s="9">
        <v>12492233.3</v>
      </c>
    </row>
    <row r="11" spans="2:7" ht="12.75">
      <c r="B11" s="12" t="s">
        <v>11</v>
      </c>
      <c r="C11" s="9">
        <v>987445.52</v>
      </c>
      <c r="D11" s="9">
        <v>1635659.11</v>
      </c>
      <c r="E11" s="13" t="s">
        <v>12</v>
      </c>
      <c r="F11" s="9">
        <v>931533.91</v>
      </c>
      <c r="G11" s="9">
        <v>2047643.49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2198080.46</v>
      </c>
      <c r="G14" s="9">
        <v>43735770.35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17381985.3</v>
      </c>
      <c r="G16" s="9">
        <v>58947522.49</v>
      </c>
    </row>
    <row r="17" spans="2:7" ht="12.75">
      <c r="B17" s="10" t="s">
        <v>23</v>
      </c>
      <c r="C17" s="9">
        <f>SUM(C18:C24)</f>
        <v>60073672.33</v>
      </c>
      <c r="D17" s="9">
        <f>SUM(D18:D24)</f>
        <v>112138709.28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59256660.16</v>
      </c>
      <c r="D18" s="9">
        <v>111595438.01</v>
      </c>
      <c r="E18" s="13" t="s">
        <v>26</v>
      </c>
      <c r="F18" s="9">
        <v>60000000</v>
      </c>
      <c r="G18" s="9">
        <v>60000000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664167.09</v>
      </c>
      <c r="D20" s="9">
        <v>390426.19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152845.08</v>
      </c>
      <c r="D24" s="9">
        <v>152845.08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1330467.24</v>
      </c>
      <c r="D25" s="9">
        <f>SUM(D26:D30)</f>
        <v>590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1330467.24</v>
      </c>
      <c r="D26" s="9">
        <v>590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62559585.09</v>
      </c>
      <c r="D47" s="9">
        <f>D9+D17+D25+D31+D37+D38+D41</f>
        <v>113774958.39</v>
      </c>
      <c r="E47" s="8" t="s">
        <v>82</v>
      </c>
      <c r="F47" s="9">
        <f>F9+F19+F23+F26+F27+F31+F38+F42</f>
        <v>86591024.36</v>
      </c>
      <c r="G47" s="9">
        <f>G9+G19+G23+G26+G27+G31+G38+G42</f>
        <v>177223169.63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236795677.53</v>
      </c>
      <c r="D52" s="9">
        <v>236795677.53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188044291.22</v>
      </c>
      <c r="D53" s="9">
        <v>186760707.71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7742683.44</v>
      </c>
      <c r="D54" s="9">
        <v>7742683.44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-148033620.94</v>
      </c>
      <c r="D55" s="9">
        <v>-144359995.19</v>
      </c>
      <c r="E55" s="11" t="s">
        <v>96</v>
      </c>
      <c r="F55" s="9">
        <v>15076707.2</v>
      </c>
      <c r="G55" s="9">
        <v>16732610.45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15076707.2</v>
      </c>
      <c r="G57" s="9">
        <f>SUM(G50:G55)</f>
        <v>16732610.45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101667731.56</v>
      </c>
      <c r="G59" s="9">
        <f>G47+G57</f>
        <v>193955780.07999998</v>
      </c>
    </row>
    <row r="60" spans="2:7" ht="25.5">
      <c r="B60" s="6" t="s">
        <v>102</v>
      </c>
      <c r="C60" s="9">
        <f>SUM(C50:C58)</f>
        <v>284549031.25</v>
      </c>
      <c r="D60" s="9">
        <f>SUM(D50:D58)</f>
        <v>286939073.49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347108616.34000003</v>
      </c>
      <c r="D62" s="9">
        <f>D47+D60</f>
        <v>400714031.88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114973404.64</v>
      </c>
      <c r="G63" s="9">
        <f>SUM(G64:G66)</f>
        <v>114973404.64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114973404.64</v>
      </c>
      <c r="G65" s="9">
        <v>114973404.64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130467480.14000002</v>
      </c>
      <c r="G68" s="9">
        <f>SUM(G69:G73)</f>
        <v>91784847.15999998</v>
      </c>
    </row>
    <row r="69" spans="2:7" ht="12.75">
      <c r="B69" s="10"/>
      <c r="C69" s="9"/>
      <c r="D69" s="9"/>
      <c r="E69" s="11" t="s">
        <v>110</v>
      </c>
      <c r="F69" s="9">
        <v>38578899.58</v>
      </c>
      <c r="G69" s="9">
        <v>-33214093.93</v>
      </c>
    </row>
    <row r="70" spans="2:7" ht="12.75">
      <c r="B70" s="10"/>
      <c r="C70" s="9"/>
      <c r="D70" s="9"/>
      <c r="E70" s="11" t="s">
        <v>111</v>
      </c>
      <c r="F70" s="9">
        <v>210683278.46</v>
      </c>
      <c r="G70" s="9">
        <v>243892110.63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-118794697.9</v>
      </c>
      <c r="G73" s="9">
        <v>-118893169.54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245440884.78000003</v>
      </c>
      <c r="G79" s="9">
        <f>G63+G68+G75</f>
        <v>206758251.79999998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347108616.34000003</v>
      </c>
      <c r="G81" s="9">
        <f>G59+G79</f>
        <v>400714031.88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2016-12-20T19:33:34Z</cp:lastPrinted>
  <dcterms:created xsi:type="dcterms:W3CDTF">2016-10-11T18:36:49Z</dcterms:created>
  <dcterms:modified xsi:type="dcterms:W3CDTF">2024-04-11T16:31:03Z</dcterms:modified>
  <cp:category/>
  <cp:version/>
  <cp:contentType/>
  <cp:contentStatus/>
</cp:coreProperties>
</file>