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TRANSPARENCIA\Portal Armonización Contable\2024\I.- INFO ANUAL\4 Disciplina Financiera\"/>
    </mc:Choice>
  </mc:AlternateContent>
  <bookViews>
    <workbookView xWindow="0" yWindow="0" windowWidth="19200" windowHeight="10305"/>
  </bookViews>
  <sheets>
    <sheet name="7 c) Resultadosde Ingresos " sheetId="1" r:id="rId1"/>
  </sheets>
  <definedNames>
    <definedName name="ANIO_INFORME">#REF!</definedName>
    <definedName name="ANIO1R">#REF!</definedName>
    <definedName name="ANIO2R">#REF!</definedName>
    <definedName name="ANIO3R">#REF!</definedName>
    <definedName name="ANIO4R">#REF!</definedName>
    <definedName name="ANIO5R">#REF!</definedName>
    <definedName name="_xlnm.Print_Area" localSheetId="0">'7 c) Resultadosde Ingresos '!$A$1:$G$41</definedName>
    <definedName name="ENTIDAD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9" i="1"/>
  <c r="C29" i="1"/>
  <c r="B29" i="1"/>
  <c r="E22" i="1"/>
  <c r="E32" i="1" s="1"/>
  <c r="D22" i="1"/>
  <c r="C22" i="1"/>
  <c r="B22" i="1"/>
  <c r="B15" i="1"/>
  <c r="B8" i="1" s="1"/>
  <c r="B32" i="1" s="1"/>
  <c r="E8" i="1"/>
  <c r="D8" i="1"/>
  <c r="D32" i="1" s="1"/>
  <c r="C8" i="1"/>
  <c r="C32" i="1" s="1"/>
  <c r="F29" i="1" l="1"/>
  <c r="F22" i="1"/>
  <c r="F8" i="1"/>
  <c r="F32" i="1" l="1"/>
  <c r="G37" i="1"/>
  <c r="F37" i="1"/>
  <c r="E37" i="1"/>
  <c r="D37" i="1"/>
  <c r="C37" i="1"/>
  <c r="G29" i="1"/>
  <c r="G22" i="1"/>
  <c r="G8" i="1"/>
  <c r="G32" i="1" s="1"/>
</calcChain>
</file>

<file path=xl/sharedStrings.xml><?xml version="1.0" encoding="utf-8"?>
<sst xmlns="http://schemas.openxmlformats.org/spreadsheetml/2006/main" count="39" uniqueCount="39">
  <si>
    <t>Formato 7 c) Resultados de Ingresos - LDF</t>
  </si>
  <si>
    <t>TRIBUNAL SUPERIOR DE JUSTICIA, GOBIERNO DEL ESTADO DE MORELOS</t>
  </si>
  <si>
    <t>Resultados de Ingresos - LDF</t>
  </si>
  <si>
    <t>(PESOS)</t>
  </si>
  <si>
    <t>Concepto</t>
  </si>
  <si>
    <r>
      <t xml:space="preserve">Año 5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</si>
  <si>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3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</si>
  <si>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2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</si>
  <si>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1 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>(c)</t>
    </r>
  </si>
  <si>
    <r>
      <t xml:space="preserve">Año del Ejercicio Vigente </t>
    </r>
    <r>
      <rPr>
        <b/>
        <vertAlign val="superscript"/>
        <sz val="6"/>
        <color theme="1"/>
        <rFont val="Arial"/>
        <family val="2"/>
      </rPr>
      <t xml:space="preserve">2 </t>
    </r>
    <r>
      <rPr>
        <b/>
        <sz val="6"/>
        <color theme="1"/>
        <rFont val="Arial"/>
        <family val="2"/>
      </rPr>
      <t>(d)</t>
    </r>
  </si>
  <si>
    <r>
      <t>1.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Ingresos de Libre Disposición (1=A+B+C+D+E+F+G+H+I+J+K+L)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</si>
  <si>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Impuestos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</si>
  <si>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Cuotas y Aportaciones de Seguridad Social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</si>
  <si>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Contribuciones de Mejoras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</si>
  <si>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Derechos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</si>
  <si>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Productos</t>
    </r>
  </si>
  <si>
    <r>
      <t>F.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Aprovechamientos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</si>
  <si>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por Ventas de Bienes y Servicios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</si>
  <si>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</t>
    </r>
  </si>
  <si>
    <r>
      <t>I.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</si>
  <si>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 xml:space="preserve">Transferencias </t>
    </r>
  </si>
  <si>
    <r>
      <t>K.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</si>
  <si>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L.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Otros Ingresos de Libre Disposición</t>
    </r>
  </si>
  <si>
    <r>
      <t>2.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Transferencias Federales Etiquetadas</t>
    </r>
    <r>
      <rPr>
        <b/>
        <vertAlign val="superscript"/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(2=A+B+C+D+E)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</si>
  <si>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Aportaciones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</si>
  <si>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</si>
  <si>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Fondos Distintos de Aportaciones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</si>
  <si>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Subsidios y Subvenciones, y Pensiones y Jubilaciones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</si>
  <si>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Otras Transferencias Federales Etiquetadas</t>
    </r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</si>
  <si>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Ingresos Derivados de Financiamientos (3=A)</t>
    </r>
  </si>
  <si>
    <t>A. Ingresos Derivados de Financiamientos</t>
  </si>
  <si>
    <r>
      <t>4.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 Resultados de Ingresos (4=1+2+3)</t>
    </r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</si>
  <si>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</si>
  <si>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</si>
  <si>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</si>
  <si>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</si>
  <si>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Los importes corresponden al momento contable de los ingresos devengados.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</si>
  <si>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</si>
  <si>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4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</si>
</sst>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Times New Roman"/>
      <family val="1"/>
    </font>
    <font>
      <sz val="8"/>
      <color theme="1"/>
      <name val="Arial"/>
      <family val="2"/>
    </font>
    <font>
      <sz val="7"/>
      <color theme="1"/>
      <name val="Times New Roman"/>
      <family val="1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10" xfId="0" applyFont="1" applyFill="1" applyBorder="1" applyAlignment="1">
      <alignment horizontal="left" vertical="center" wrapText="1" indent="1"/>
    </xf>
    <xf numFmtId="43" fontId="7" fillId="0" borderId="5" xfId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left" vertical="center" wrapText="1" indent="4"/>
    </xf>
    <xf numFmtId="0" fontId="5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justify" vertical="center" wrapText="1"/>
    </xf>
    <xf numFmtId="0" fontId="5" fillId="0" borderId="11" xfId="0" applyFont="1" applyFill="1" applyBorder="1" applyAlignment="1">
      <alignment horizontal="justify" vertical="center" wrapText="1"/>
    </xf>
    <xf numFmtId="43" fontId="11" fillId="0" borderId="0" xfId="0" applyNumberFormat="1" applyFont="1"/>
    <xf numFmtId="43" fontId="0" fillId="0" borderId="0" xfId="0" applyNumberFormat="1"/>
    <xf numFmtId="0" fontId="9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I15" sqref="I15"/>
    </sheetView>
  </sheetViews>
  <sheetFormatPr baseColWidth="10" defaultRowHeight="15" x14ac:dyDescent="0.25"/>
  <cols>
    <col min="1" max="1" width="54.140625" customWidth="1"/>
    <col min="2" max="7" width="12.7109375" customWidth="1"/>
    <col min="9" max="9" width="14.140625" bestFit="1" customWidth="1"/>
  </cols>
  <sheetData>
    <row r="1" spans="1:7" ht="21.75" thickBot="1" x14ac:dyDescent="0.3">
      <c r="A1" s="16" t="s">
        <v>0</v>
      </c>
      <c r="B1" s="16"/>
      <c r="C1" s="16"/>
      <c r="D1" s="16"/>
      <c r="E1" s="16"/>
      <c r="F1" s="16"/>
      <c r="G1" s="16"/>
    </row>
    <row r="2" spans="1:7" x14ac:dyDescent="0.25">
      <c r="A2" s="17" t="s">
        <v>1</v>
      </c>
      <c r="B2" s="18"/>
      <c r="C2" s="18"/>
      <c r="D2" s="18"/>
      <c r="E2" s="18"/>
      <c r="F2" s="18"/>
      <c r="G2" s="19"/>
    </row>
    <row r="3" spans="1:7" x14ac:dyDescent="0.25">
      <c r="A3" s="20" t="s">
        <v>2</v>
      </c>
      <c r="B3" s="21"/>
      <c r="C3" s="21"/>
      <c r="D3" s="21"/>
      <c r="E3" s="21"/>
      <c r="F3" s="21"/>
      <c r="G3" s="22"/>
    </row>
    <row r="4" spans="1:7" ht="15.75" thickBot="1" x14ac:dyDescent="0.3">
      <c r="A4" s="23" t="s">
        <v>3</v>
      </c>
      <c r="B4" s="21"/>
      <c r="C4" s="24"/>
      <c r="D4" s="24"/>
      <c r="E4" s="24"/>
      <c r="F4" s="24"/>
      <c r="G4" s="22"/>
    </row>
    <row r="5" spans="1:7" ht="17.25" x14ac:dyDescent="0.25">
      <c r="A5" s="17" t="s">
        <v>4</v>
      </c>
      <c r="B5" s="1" t="s">
        <v>5</v>
      </c>
      <c r="C5" s="1" t="s">
        <v>38</v>
      </c>
      <c r="D5" s="1" t="s">
        <v>6</v>
      </c>
      <c r="E5" s="1" t="s">
        <v>7</v>
      </c>
      <c r="F5" s="1" t="s">
        <v>8</v>
      </c>
      <c r="G5" s="2" t="s">
        <v>9</v>
      </c>
    </row>
    <row r="6" spans="1:7" ht="15.75" thickBot="1" x14ac:dyDescent="0.3">
      <c r="A6" s="23"/>
      <c r="B6" s="3">
        <v>2018</v>
      </c>
      <c r="C6" s="3">
        <v>2019</v>
      </c>
      <c r="D6" s="3">
        <v>2020</v>
      </c>
      <c r="E6" s="3">
        <v>2021</v>
      </c>
      <c r="F6" s="3">
        <v>2022</v>
      </c>
      <c r="G6" s="3">
        <v>2023</v>
      </c>
    </row>
    <row r="7" spans="1:7" x14ac:dyDescent="0.25">
      <c r="A7" s="4"/>
      <c r="B7" s="5"/>
      <c r="C7" s="5"/>
      <c r="D7" s="5"/>
      <c r="E7" s="5"/>
      <c r="F7" s="5"/>
      <c r="G7" s="5"/>
    </row>
    <row r="8" spans="1:7" x14ac:dyDescent="0.25">
      <c r="A8" s="6" t="s">
        <v>10</v>
      </c>
      <c r="B8" s="7">
        <f t="shared" ref="B8:C8" si="0">SUM(B9:B20)</f>
        <v>598706346.84000003</v>
      </c>
      <c r="C8" s="7">
        <f t="shared" ref="C8:E8" si="1">SUM(C9:C20)</f>
        <v>555540930.21000004</v>
      </c>
      <c r="D8" s="7">
        <f t="shared" si="1"/>
        <v>579317454.15999997</v>
      </c>
      <c r="E8" s="7">
        <f t="shared" si="1"/>
        <v>694863574.69999993</v>
      </c>
      <c r="F8" s="7">
        <f t="shared" ref="D8:F8" si="2">SUM(F9:F20)</f>
        <v>853327279.49000001</v>
      </c>
      <c r="G8" s="7">
        <f t="shared" ref="G8" si="3">SUM(G9:G20)</f>
        <v>891000000</v>
      </c>
    </row>
    <row r="9" spans="1:7" x14ac:dyDescent="0.25">
      <c r="A9" s="8" t="s">
        <v>11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</row>
    <row r="10" spans="1:7" x14ac:dyDescent="0.25">
      <c r="A10" s="8" t="s">
        <v>12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</row>
    <row r="11" spans="1:7" x14ac:dyDescent="0.25">
      <c r="A11" s="8" t="s">
        <v>13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7" x14ac:dyDescent="0.25">
      <c r="A12" s="8" t="s">
        <v>14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</row>
    <row r="13" spans="1:7" x14ac:dyDescent="0.25">
      <c r="A13" s="8" t="s">
        <v>15</v>
      </c>
      <c r="B13" s="7"/>
      <c r="C13" s="7"/>
      <c r="D13" s="7"/>
      <c r="E13" s="7"/>
      <c r="F13" s="7"/>
      <c r="G13" s="7"/>
    </row>
    <row r="14" spans="1:7" x14ac:dyDescent="0.25">
      <c r="A14" s="8" t="s">
        <v>16</v>
      </c>
      <c r="B14" s="7"/>
      <c r="C14" s="7"/>
      <c r="D14" s="7"/>
      <c r="E14" s="7"/>
      <c r="F14" s="7"/>
      <c r="G14" s="7"/>
    </row>
    <row r="15" spans="1:7" x14ac:dyDescent="0.25">
      <c r="A15" s="8" t="s">
        <v>17</v>
      </c>
      <c r="B15" s="7">
        <f>5092542.98+2043301.24</f>
        <v>7135844.2200000007</v>
      </c>
      <c r="C15" s="7">
        <v>9529305.8200000003</v>
      </c>
      <c r="D15" s="7">
        <v>7283454.1600000001</v>
      </c>
      <c r="E15" s="7">
        <v>7207099.6600000001</v>
      </c>
      <c r="F15" s="7">
        <v>9191369.6199999992</v>
      </c>
      <c r="G15" s="7">
        <v>11000000</v>
      </c>
    </row>
    <row r="16" spans="1:7" x14ac:dyDescent="0.25">
      <c r="A16" s="8" t="s">
        <v>18</v>
      </c>
      <c r="B16" s="7"/>
      <c r="C16" s="7"/>
      <c r="D16" s="7">
        <v>0</v>
      </c>
      <c r="E16" s="7">
        <v>0</v>
      </c>
      <c r="F16" s="7">
        <v>0</v>
      </c>
      <c r="G16" s="7">
        <v>0</v>
      </c>
    </row>
    <row r="17" spans="1:9" x14ac:dyDescent="0.25">
      <c r="A17" s="8" t="s">
        <v>19</v>
      </c>
      <c r="B17" s="7"/>
      <c r="C17" s="7"/>
      <c r="D17" s="7">
        <v>0</v>
      </c>
      <c r="E17" s="7">
        <v>0</v>
      </c>
      <c r="F17" s="7">
        <v>0</v>
      </c>
      <c r="G17" s="7">
        <v>0</v>
      </c>
    </row>
    <row r="18" spans="1:9" x14ac:dyDescent="0.25">
      <c r="A18" s="8" t="s">
        <v>20</v>
      </c>
      <c r="B18" s="7">
        <v>591570502.62</v>
      </c>
      <c r="C18" s="7">
        <v>546011624.38999999</v>
      </c>
      <c r="D18" s="7">
        <v>572034000</v>
      </c>
      <c r="E18" s="7">
        <v>687656475.03999996</v>
      </c>
      <c r="F18" s="7">
        <v>844135909.87</v>
      </c>
      <c r="G18" s="7">
        <v>880000000</v>
      </c>
    </row>
    <row r="19" spans="1:9" x14ac:dyDescent="0.25">
      <c r="A19" s="8" t="s">
        <v>21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</row>
    <row r="20" spans="1:9" x14ac:dyDescent="0.25">
      <c r="A20" s="8" t="s">
        <v>22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9" x14ac:dyDescent="0.25">
      <c r="A21" s="9"/>
      <c r="B21" s="7"/>
      <c r="C21" s="7"/>
      <c r="D21" s="7"/>
      <c r="E21" s="7"/>
      <c r="F21" s="7"/>
      <c r="G21" s="7"/>
    </row>
    <row r="22" spans="1:9" x14ac:dyDescent="0.25">
      <c r="A22" s="6" t="s">
        <v>23</v>
      </c>
      <c r="B22" s="7">
        <f t="shared" ref="B22:C22" si="4">SUM(B23:B27)</f>
        <v>0</v>
      </c>
      <c r="C22" s="7">
        <f t="shared" ref="C22:E22" si="5">SUM(C23:C27)</f>
        <v>0</v>
      </c>
      <c r="D22" s="7">
        <f t="shared" si="5"/>
        <v>0</v>
      </c>
      <c r="E22" s="7">
        <f t="shared" si="5"/>
        <v>13471562.529999999</v>
      </c>
      <c r="F22" s="7">
        <f t="shared" ref="D22:F22" si="6">SUM(F23:F27)</f>
        <v>0</v>
      </c>
      <c r="G22" s="7">
        <f t="shared" ref="G22" si="7">SUM(G23:G27)</f>
        <v>0</v>
      </c>
    </row>
    <row r="23" spans="1:9" x14ac:dyDescent="0.25">
      <c r="A23" s="8" t="s">
        <v>24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</row>
    <row r="24" spans="1:9" x14ac:dyDescent="0.25">
      <c r="A24" s="8" t="s">
        <v>25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9" x14ac:dyDescent="0.25">
      <c r="A25" s="8" t="s">
        <v>26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9" x14ac:dyDescent="0.25">
      <c r="A26" s="8" t="s">
        <v>27</v>
      </c>
      <c r="B26" s="7">
        <v>0</v>
      </c>
      <c r="C26" s="7">
        <v>0</v>
      </c>
      <c r="D26" s="7">
        <v>0</v>
      </c>
      <c r="E26" s="7">
        <v>13471562.529999999</v>
      </c>
      <c r="F26" s="7">
        <v>0</v>
      </c>
      <c r="G26" s="7">
        <v>0</v>
      </c>
    </row>
    <row r="27" spans="1:9" x14ac:dyDescent="0.25">
      <c r="A27" s="8" t="s">
        <v>28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</row>
    <row r="28" spans="1:9" x14ac:dyDescent="0.25">
      <c r="A28" s="9"/>
      <c r="B28" s="7"/>
      <c r="C28" s="7"/>
      <c r="D28" s="7"/>
      <c r="E28" s="7"/>
      <c r="F28" s="7"/>
      <c r="G28" s="7"/>
    </row>
    <row r="29" spans="1:9" x14ac:dyDescent="0.25">
      <c r="A29" s="6" t="s">
        <v>29</v>
      </c>
      <c r="B29" s="7">
        <f t="shared" ref="B29:C29" si="8">B30</f>
        <v>0</v>
      </c>
      <c r="C29" s="7">
        <f t="shared" ref="C29:D29" si="9">C30</f>
        <v>0</v>
      </c>
      <c r="D29" s="7">
        <f t="shared" ref="D29:E29" si="10">D30</f>
        <v>0</v>
      </c>
      <c r="E29" s="7">
        <f t="shared" ref="E29:F29" si="11">E30</f>
        <v>0</v>
      </c>
      <c r="F29" s="7">
        <f t="shared" si="11"/>
        <v>0</v>
      </c>
      <c r="G29" s="7">
        <f t="shared" ref="G29" si="12">G30</f>
        <v>0</v>
      </c>
    </row>
    <row r="30" spans="1:9" x14ac:dyDescent="0.25">
      <c r="A30" s="9" t="s">
        <v>30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</row>
    <row r="31" spans="1:9" x14ac:dyDescent="0.25">
      <c r="A31" s="9"/>
      <c r="B31" s="7"/>
      <c r="C31" s="7"/>
      <c r="D31" s="7"/>
      <c r="E31" s="7"/>
      <c r="F31" s="7"/>
      <c r="G31" s="7"/>
    </row>
    <row r="32" spans="1:9" x14ac:dyDescent="0.25">
      <c r="A32" s="6" t="s">
        <v>31</v>
      </c>
      <c r="B32" s="7">
        <f t="shared" ref="B32:E32" si="13">B8+B22+B29</f>
        <v>598706346.84000003</v>
      </c>
      <c r="C32" s="7">
        <f t="shared" si="13"/>
        <v>555540930.21000004</v>
      </c>
      <c r="D32" s="7">
        <f t="shared" si="13"/>
        <v>579317454.15999997</v>
      </c>
      <c r="E32" s="7">
        <f t="shared" si="13"/>
        <v>708335137.2299999</v>
      </c>
      <c r="F32" s="7">
        <f t="shared" ref="B32:F32" si="14">F8+F22+F29</f>
        <v>853327279.49000001</v>
      </c>
      <c r="G32" s="7">
        <f t="shared" ref="G32" si="15">G8+G22+G29</f>
        <v>891000000</v>
      </c>
      <c r="I32" s="14"/>
    </row>
    <row r="33" spans="1:7" x14ac:dyDescent="0.25">
      <c r="A33" s="9"/>
      <c r="B33" s="5"/>
      <c r="C33" s="7"/>
      <c r="D33" s="7"/>
      <c r="E33" s="7"/>
      <c r="F33" s="7"/>
      <c r="G33" s="7"/>
    </row>
    <row r="34" spans="1:7" x14ac:dyDescent="0.25">
      <c r="A34" s="10" t="s">
        <v>32</v>
      </c>
      <c r="B34" s="5"/>
      <c r="C34" s="7"/>
      <c r="D34" s="7"/>
      <c r="E34" s="7"/>
      <c r="F34" s="7"/>
      <c r="G34" s="7"/>
    </row>
    <row r="35" spans="1:7" x14ac:dyDescent="0.25">
      <c r="A35" s="9" t="s">
        <v>33</v>
      </c>
      <c r="B35" s="5"/>
      <c r="C35" s="7">
        <v>0</v>
      </c>
      <c r="D35" s="7">
        <v>0</v>
      </c>
      <c r="E35" s="7">
        <v>0</v>
      </c>
      <c r="F35" s="7">
        <v>0</v>
      </c>
      <c r="G35" s="7">
        <v>0</v>
      </c>
    </row>
    <row r="36" spans="1:7" ht="16.5" x14ac:dyDescent="0.25">
      <c r="A36" s="9" t="s">
        <v>34</v>
      </c>
      <c r="B36" s="5"/>
      <c r="C36" s="7">
        <v>0</v>
      </c>
      <c r="D36" s="7">
        <v>0</v>
      </c>
      <c r="E36" s="7">
        <v>0</v>
      </c>
      <c r="F36" s="7">
        <v>0</v>
      </c>
      <c r="G36" s="7">
        <v>0</v>
      </c>
    </row>
    <row r="37" spans="1:7" x14ac:dyDescent="0.25">
      <c r="A37" s="10" t="s">
        <v>35</v>
      </c>
      <c r="B37" s="5"/>
      <c r="C37" s="7">
        <f>C35+C36</f>
        <v>0</v>
      </c>
      <c r="D37" s="7">
        <f>D35+D36</f>
        <v>0</v>
      </c>
      <c r="E37" s="7">
        <f>E35+E36</f>
        <v>0</v>
      </c>
      <c r="F37" s="7">
        <f>F35+F36</f>
        <v>0</v>
      </c>
      <c r="G37" s="7">
        <f>G35+G36</f>
        <v>0</v>
      </c>
    </row>
    <row r="38" spans="1:7" ht="15.75" thickBot="1" x14ac:dyDescent="0.3">
      <c r="A38" s="11"/>
      <c r="B38" s="12"/>
      <c r="C38" s="12"/>
      <c r="D38" s="12"/>
      <c r="E38" s="12"/>
      <c r="F38" s="12"/>
      <c r="G38" s="12"/>
    </row>
    <row r="40" spans="1:7" x14ac:dyDescent="0.25">
      <c r="A40" s="15" t="s">
        <v>36</v>
      </c>
      <c r="B40" s="15"/>
      <c r="C40" s="15"/>
      <c r="D40" s="15"/>
      <c r="E40" s="15"/>
      <c r="F40" s="15"/>
      <c r="G40" s="15"/>
    </row>
    <row r="41" spans="1:7" x14ac:dyDescent="0.25">
      <c r="A41" s="15" t="s">
        <v>37</v>
      </c>
      <c r="B41" s="15"/>
      <c r="C41" s="15"/>
      <c r="D41" s="15"/>
      <c r="E41" s="15"/>
      <c r="F41" s="15"/>
      <c r="G41" s="15"/>
    </row>
    <row r="43" spans="1:7" x14ac:dyDescent="0.25">
      <c r="C43" s="13"/>
    </row>
  </sheetData>
  <mergeCells count="7">
    <mergeCell ref="A41:G41"/>
    <mergeCell ref="A1:G1"/>
    <mergeCell ref="A2:G2"/>
    <mergeCell ref="A3:G3"/>
    <mergeCell ref="A4:G4"/>
    <mergeCell ref="A5:A6"/>
    <mergeCell ref="A40:G40"/>
  </mergeCells>
  <printOptions horizontalCentered="1"/>
  <pageMargins left="0.51181102362204722" right="0.31496062992125984" top="0.74803149606299213" bottom="0.74803149606299213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c) Resultadosde Ingresos </vt:lpstr>
      <vt:lpstr>'7 c) Resultadosde Ingresos '!Área_de_impresión</vt:lpstr>
    </vt:vector>
  </TitlesOfParts>
  <Company>PJEM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Jesus Loyola Martínez</dc:creator>
  <cp:lastModifiedBy>C.P. Jesus Loyola Martínez</cp:lastModifiedBy>
  <cp:lastPrinted>2022-09-01T18:49:11Z</cp:lastPrinted>
  <dcterms:created xsi:type="dcterms:W3CDTF">2021-04-23T22:21:54Z</dcterms:created>
  <dcterms:modified xsi:type="dcterms:W3CDTF">2023-09-19T18:13:48Z</dcterms:modified>
</cp:coreProperties>
</file>