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4 Disciplina Financiera\"/>
    </mc:Choice>
  </mc:AlternateContent>
  <bookViews>
    <workbookView xWindow="0" yWindow="0" windowWidth="19200" windowHeight="9705"/>
  </bookViews>
  <sheets>
    <sheet name="7 d) Resultados Egresos" sheetId="1" r:id="rId1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 d) Resultados Egresos'!$A$1:$G$33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D29" i="1" s="1"/>
  <c r="C18" i="1"/>
  <c r="C29" i="1" s="1"/>
  <c r="B18" i="1"/>
  <c r="E12" i="1"/>
  <c r="E10" i="1"/>
  <c r="E9" i="1"/>
  <c r="E7" i="1" s="1"/>
  <c r="E29" i="1" s="1"/>
  <c r="D7" i="1"/>
  <c r="C7" i="1"/>
  <c r="B7" i="1"/>
  <c r="B29" i="1" s="1"/>
  <c r="G18" i="1" l="1"/>
  <c r="F18" i="1" l="1"/>
  <c r="F7" i="1"/>
  <c r="F29" i="1" l="1"/>
  <c r="G7" i="1"/>
  <c r="G29" i="1" l="1"/>
</calcChain>
</file>

<file path=xl/sharedStrings.xml><?xml version="1.0" encoding="utf-8"?>
<sst xmlns="http://schemas.openxmlformats.org/spreadsheetml/2006/main" count="34" uniqueCount="26">
  <si>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</si>
  <si>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</si>
  <si>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</si>
  <si>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</si>
  <si>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</si>
  <si>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</si>
  <si>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</si>
  <si>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</si>
  <si>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</si>
  <si>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</si>
  <si>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</si>
  <si>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</si>
  <si>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</si>
  <si>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</si>
  <si>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</si>
  <si>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</si>
  <si>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</si>
  <si>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</si>
  <si>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</si>
  <si>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</si>
  <si>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</si>
  <si>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t>Concepto</t>
  </si>
  <si>
    <t>(PESOS)</t>
  </si>
  <si>
    <t>Resultados de Egresos - LDF</t>
  </si>
  <si>
    <t>TRIBUNAL SUPERIOR DE JUSTICIA, GOBIERNO DEL ESTADO DE MORELOS</t>
  </si>
  <si>
    <t>Formato 7 d) 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</si>
</sst>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43" fontId="6" fillId="0" borderId="3" xfId="0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43" fontId="2" fillId="0" borderId="3" xfId="1" applyFont="1" applyBorder="1" applyAlignment="1">
      <alignment horizontal="justify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D16" sqref="D16"/>
    </sheetView>
  </sheetViews>
  <sheetFormatPr baseColWidth="10" defaultRowHeight="15" x14ac:dyDescent="0.25"/>
  <cols>
    <col min="1" max="1" width="44.85546875" customWidth="1"/>
    <col min="2" max="7" width="12.7109375" customWidth="1"/>
  </cols>
  <sheetData>
    <row r="1" spans="1:7" ht="21.75" thickBot="1" x14ac:dyDescent="0.3">
      <c r="A1" s="18" t="s">
        <v>25</v>
      </c>
      <c r="B1" s="18"/>
      <c r="C1" s="18"/>
      <c r="D1" s="18"/>
      <c r="E1" s="18"/>
      <c r="F1" s="18"/>
      <c r="G1" s="18"/>
    </row>
    <row r="2" spans="1:7" x14ac:dyDescent="0.25">
      <c r="A2" s="16" t="s">
        <v>24</v>
      </c>
      <c r="B2" s="19"/>
      <c r="C2" s="19"/>
      <c r="D2" s="19"/>
      <c r="E2" s="19"/>
      <c r="F2" s="19"/>
      <c r="G2" s="20"/>
    </row>
    <row r="3" spans="1:7" x14ac:dyDescent="0.25">
      <c r="A3" s="21" t="s">
        <v>23</v>
      </c>
      <c r="B3" s="22"/>
      <c r="C3" s="22"/>
      <c r="D3" s="22"/>
      <c r="E3" s="22"/>
      <c r="F3" s="22"/>
      <c r="G3" s="23"/>
    </row>
    <row r="4" spans="1:7" ht="15.75" thickBot="1" x14ac:dyDescent="0.3">
      <c r="A4" s="17" t="s">
        <v>22</v>
      </c>
      <c r="B4" s="24"/>
      <c r="C4" s="24"/>
      <c r="D4" s="24"/>
      <c r="E4" s="24"/>
      <c r="F4" s="24"/>
      <c r="G4" s="25"/>
    </row>
    <row r="5" spans="1:7" ht="17.25" x14ac:dyDescent="0.25">
      <c r="A5" s="16" t="s">
        <v>21</v>
      </c>
      <c r="B5" s="13" t="s">
        <v>20</v>
      </c>
      <c r="C5" s="13" t="s">
        <v>19</v>
      </c>
      <c r="D5" s="13" t="s">
        <v>18</v>
      </c>
      <c r="E5" s="13" t="s">
        <v>17</v>
      </c>
      <c r="F5" s="13" t="s">
        <v>16</v>
      </c>
      <c r="G5" s="12" t="s">
        <v>15</v>
      </c>
    </row>
    <row r="6" spans="1:7" ht="15.75" thickBot="1" x14ac:dyDescent="0.3">
      <c r="A6" s="17"/>
      <c r="B6" s="11">
        <v>2018</v>
      </c>
      <c r="C6" s="11">
        <v>2019</v>
      </c>
      <c r="D6" s="11">
        <v>2020</v>
      </c>
      <c r="E6" s="11">
        <v>2021</v>
      </c>
      <c r="F6" s="11">
        <v>2022</v>
      </c>
      <c r="G6" s="11">
        <v>2023</v>
      </c>
    </row>
    <row r="7" spans="1:7" x14ac:dyDescent="0.25">
      <c r="A7" s="7" t="s">
        <v>14</v>
      </c>
      <c r="B7" s="6">
        <f t="shared" ref="B7" si="0">SUM(B8:B16)</f>
        <v>598704816.67999995</v>
      </c>
      <c r="C7" s="6">
        <f t="shared" ref="C7" si="1">SUM(C8:C16)</f>
        <v>561201390.70999992</v>
      </c>
      <c r="D7" s="6">
        <f t="shared" ref="D7" si="2">SUM(D8:D16)</f>
        <v>579290921.36000001</v>
      </c>
      <c r="E7" s="6">
        <f t="shared" ref="E7:F7" si="3">SUM(E8:E16)</f>
        <v>694863574.70000005</v>
      </c>
      <c r="F7" s="6">
        <f t="shared" si="3"/>
        <v>803327279.49000001</v>
      </c>
      <c r="G7" s="6">
        <f t="shared" ref="G7" si="4">SUM(G8:G16)</f>
        <v>891000000</v>
      </c>
    </row>
    <row r="8" spans="1:7" x14ac:dyDescent="0.25">
      <c r="A8" s="9" t="s">
        <v>11</v>
      </c>
      <c r="B8" s="10">
        <v>439024664.60000002</v>
      </c>
      <c r="C8" s="10">
        <v>368901807.02999997</v>
      </c>
      <c r="D8" s="10">
        <v>436197567.41000003</v>
      </c>
      <c r="E8" s="10">
        <v>472790668.63</v>
      </c>
      <c r="F8" s="10">
        <v>509467644.5</v>
      </c>
      <c r="G8" s="10">
        <v>540000000</v>
      </c>
    </row>
    <row r="9" spans="1:7" x14ac:dyDescent="0.25">
      <c r="A9" s="9" t="s">
        <v>10</v>
      </c>
      <c r="B9" s="10">
        <v>14864766.84</v>
      </c>
      <c r="C9" s="10">
        <v>12663121.52</v>
      </c>
      <c r="D9" s="10">
        <v>6844328.6100000003</v>
      </c>
      <c r="E9" s="10">
        <f>16588336.61-390487.66</f>
        <v>16197848.949999999</v>
      </c>
      <c r="F9" s="10">
        <v>20845603.77</v>
      </c>
      <c r="G9" s="10">
        <v>25000000</v>
      </c>
    </row>
    <row r="10" spans="1:7" x14ac:dyDescent="0.25">
      <c r="A10" s="9" t="s">
        <v>9</v>
      </c>
      <c r="B10" s="10">
        <v>35561364.039999999</v>
      </c>
      <c r="C10" s="10">
        <v>23699742.25</v>
      </c>
      <c r="D10" s="10">
        <v>20905515.629999999</v>
      </c>
      <c r="E10" s="10">
        <f>46101450.96-1143339.34</f>
        <v>44958111.619999997</v>
      </c>
      <c r="F10" s="10">
        <v>67120311.709999993</v>
      </c>
      <c r="G10" s="10">
        <v>40000000</v>
      </c>
    </row>
    <row r="11" spans="1:7" x14ac:dyDescent="0.25">
      <c r="A11" s="9" t="s">
        <v>8</v>
      </c>
      <c r="B11" s="10">
        <v>108110878.29000001</v>
      </c>
      <c r="C11" s="10">
        <v>155492493.99000001</v>
      </c>
      <c r="D11" s="10">
        <v>106576553.83</v>
      </c>
      <c r="E11" s="10">
        <v>140126274.74000001</v>
      </c>
      <c r="F11" s="10">
        <v>196336912.27000001</v>
      </c>
      <c r="G11" s="10">
        <v>281000000</v>
      </c>
    </row>
    <row r="12" spans="1:7" x14ac:dyDescent="0.25">
      <c r="A12" s="9" t="s">
        <v>7</v>
      </c>
      <c r="B12" s="10">
        <v>1143142.9099999999</v>
      </c>
      <c r="C12" s="10">
        <v>444225.92</v>
      </c>
      <c r="D12" s="10">
        <v>8766955.8800000008</v>
      </c>
      <c r="E12" s="10">
        <f>17365771.53-7924272.77</f>
        <v>9441498.7600000016</v>
      </c>
      <c r="F12" s="10">
        <v>9556807.2400000002</v>
      </c>
      <c r="G12" s="10">
        <v>5000000</v>
      </c>
    </row>
    <row r="13" spans="1:7" x14ac:dyDescent="0.25">
      <c r="A13" s="9" t="s">
        <v>6</v>
      </c>
      <c r="B13" s="10">
        <v>0</v>
      </c>
      <c r="C13" s="10">
        <v>0</v>
      </c>
      <c r="D13" s="10">
        <v>0</v>
      </c>
      <c r="E13" s="10"/>
      <c r="F13" s="10"/>
      <c r="G13" s="10"/>
    </row>
    <row r="14" spans="1:7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9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5">
      <c r="A16" s="9" t="s">
        <v>3</v>
      </c>
      <c r="B16" s="10">
        <v>0</v>
      </c>
      <c r="C16" s="10">
        <v>0</v>
      </c>
      <c r="D16" s="10">
        <v>0</v>
      </c>
      <c r="E16" s="10">
        <v>11349172</v>
      </c>
      <c r="F16" s="10">
        <v>0</v>
      </c>
      <c r="G16" s="10">
        <v>0</v>
      </c>
    </row>
    <row r="17" spans="1:7" x14ac:dyDescent="0.25">
      <c r="A17" s="9"/>
      <c r="B17" s="8"/>
      <c r="C17" s="8"/>
      <c r="D17" s="8"/>
      <c r="E17" s="8"/>
      <c r="F17" s="8"/>
      <c r="G17" s="8"/>
    </row>
    <row r="18" spans="1:7" x14ac:dyDescent="0.25">
      <c r="A18" s="7" t="s">
        <v>12</v>
      </c>
      <c r="B18" s="6">
        <f t="shared" ref="B18" si="5">SUM(B19:B27)</f>
        <v>0</v>
      </c>
      <c r="C18" s="6">
        <f t="shared" ref="C18:D18" si="6">SUM(C19:C27)</f>
        <v>0</v>
      </c>
      <c r="D18" s="6">
        <f t="shared" si="6"/>
        <v>0</v>
      </c>
      <c r="E18" s="6">
        <f t="shared" ref="E18:F18" si="7">SUM(E19:E27)</f>
        <v>13471562.529999999</v>
      </c>
      <c r="F18" s="6">
        <f t="shared" si="7"/>
        <v>0</v>
      </c>
      <c r="G18" s="6">
        <f t="shared" ref="G18" si="8">SUM(G19:G27)</f>
        <v>0</v>
      </c>
    </row>
    <row r="19" spans="1:7" x14ac:dyDescent="0.25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5">
      <c r="A20" s="9" t="s">
        <v>10</v>
      </c>
      <c r="B20" s="10">
        <v>0</v>
      </c>
      <c r="C20" s="10">
        <v>0</v>
      </c>
      <c r="D20" s="10">
        <v>0</v>
      </c>
      <c r="E20" s="10">
        <v>390487.66</v>
      </c>
      <c r="F20" s="10">
        <v>0</v>
      </c>
      <c r="G20" s="10">
        <v>0</v>
      </c>
    </row>
    <row r="21" spans="1:7" x14ac:dyDescent="0.25">
      <c r="A21" s="9" t="s">
        <v>9</v>
      </c>
      <c r="B21" s="10">
        <v>0</v>
      </c>
      <c r="C21" s="10">
        <v>0</v>
      </c>
      <c r="D21" s="10">
        <v>0</v>
      </c>
      <c r="E21" s="10">
        <v>1143339.3400000001</v>
      </c>
      <c r="F21" s="10">
        <v>0</v>
      </c>
      <c r="G21" s="10">
        <v>0</v>
      </c>
    </row>
    <row r="22" spans="1:7" x14ac:dyDescent="0.25">
      <c r="A22" s="9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5">
      <c r="A23" s="9" t="s">
        <v>7</v>
      </c>
      <c r="B23" s="10">
        <v>0</v>
      </c>
      <c r="C23" s="10">
        <v>0</v>
      </c>
      <c r="D23" s="10">
        <v>0</v>
      </c>
      <c r="E23" s="10">
        <v>7924272.7699999996</v>
      </c>
      <c r="F23" s="10">
        <v>0</v>
      </c>
      <c r="G23" s="10">
        <v>0</v>
      </c>
    </row>
    <row r="24" spans="1:7" x14ac:dyDescent="0.25">
      <c r="A24" s="9" t="s">
        <v>6</v>
      </c>
      <c r="B24" s="10">
        <v>0</v>
      </c>
      <c r="C24" s="10">
        <v>0</v>
      </c>
      <c r="D24" s="10">
        <v>0</v>
      </c>
      <c r="E24" s="10">
        <v>4013462.76</v>
      </c>
      <c r="F24" s="10">
        <v>0</v>
      </c>
      <c r="G24" s="10">
        <v>0</v>
      </c>
    </row>
    <row r="25" spans="1:7" x14ac:dyDescent="0.25">
      <c r="A25" s="9" t="s">
        <v>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9" t="s">
        <v>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5">
      <c r="A27" s="9" t="s">
        <v>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5">
      <c r="A28" s="9"/>
      <c r="B28" s="8"/>
      <c r="C28" s="8"/>
      <c r="D28" s="8"/>
      <c r="E28" s="8"/>
      <c r="F28" s="8"/>
      <c r="G28" s="8"/>
    </row>
    <row r="29" spans="1:7" x14ac:dyDescent="0.25">
      <c r="A29" s="7" t="s">
        <v>2</v>
      </c>
      <c r="B29" s="6">
        <f t="shared" ref="B29:E29" si="9">+B7+B18</f>
        <v>598704816.67999995</v>
      </c>
      <c r="C29" s="6">
        <f t="shared" si="9"/>
        <v>561201390.70999992</v>
      </c>
      <c r="D29" s="6">
        <f t="shared" si="9"/>
        <v>579290921.36000001</v>
      </c>
      <c r="E29" s="6">
        <f t="shared" si="9"/>
        <v>708335137.23000002</v>
      </c>
      <c r="F29" s="6">
        <f t="shared" ref="F29" si="10">+F7+F18</f>
        <v>803327279.49000001</v>
      </c>
      <c r="G29" s="6">
        <f t="shared" ref="G29" si="11">+G7+G18</f>
        <v>891000000</v>
      </c>
    </row>
    <row r="30" spans="1:7" ht="15.75" thickBot="1" x14ac:dyDescent="0.3">
      <c r="A30" s="5"/>
      <c r="B30" s="4"/>
      <c r="C30" s="4"/>
      <c r="D30" s="4"/>
      <c r="E30" s="4"/>
      <c r="F30" s="4"/>
      <c r="G30" s="4"/>
    </row>
    <row r="32" spans="1:7" x14ac:dyDescent="0.25">
      <c r="A32" s="15" t="s">
        <v>1</v>
      </c>
      <c r="B32" s="15"/>
      <c r="C32" s="15"/>
      <c r="D32" s="15"/>
      <c r="E32" s="15"/>
      <c r="F32" s="15"/>
      <c r="G32" s="15"/>
    </row>
    <row r="33" spans="1:7" x14ac:dyDescent="0.25">
      <c r="A33" s="14" t="s">
        <v>0</v>
      </c>
      <c r="B33" s="15"/>
      <c r="C33" s="15"/>
      <c r="D33" s="15"/>
      <c r="E33" s="15"/>
      <c r="F33" s="15"/>
      <c r="G33" s="15"/>
    </row>
    <row r="35" spans="1:7" x14ac:dyDescent="0.25">
      <c r="A35" s="3"/>
    </row>
    <row r="36" spans="1:7" x14ac:dyDescent="0.25">
      <c r="A36" s="3"/>
      <c r="C36" s="2"/>
      <c r="D36" s="2"/>
      <c r="E36" s="2"/>
      <c r="F36" s="2"/>
      <c r="G36" s="2"/>
    </row>
    <row r="37" spans="1:7" x14ac:dyDescent="0.25">
      <c r="C37" s="2"/>
      <c r="D37" s="2"/>
      <c r="E37" s="2"/>
      <c r="F37" s="2"/>
      <c r="G37" s="1"/>
    </row>
    <row r="38" spans="1:7" x14ac:dyDescent="0.25">
      <c r="C38" s="1"/>
      <c r="D38" s="1"/>
      <c r="E38" s="1"/>
      <c r="F38" s="1"/>
      <c r="G38" s="1"/>
    </row>
  </sheetData>
  <mergeCells count="7">
    <mergeCell ref="A33:G33"/>
    <mergeCell ref="A5:A6"/>
    <mergeCell ref="A1:G1"/>
    <mergeCell ref="A2:G2"/>
    <mergeCell ref="A3:G3"/>
    <mergeCell ref="A4:G4"/>
    <mergeCell ref="A32:G32"/>
  </mergeCells>
  <dataValidations count="1">
    <dataValidation type="decimal" allowBlank="1" showInputMessage="1" showErrorMessage="1" sqref="D19:G27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 Resultados Egresos</vt:lpstr>
      <vt:lpstr>'7 d) Resultados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2024-04-29T19:15:24Z</cp:lastPrinted>
  <dcterms:created xsi:type="dcterms:W3CDTF">2021-04-23T22:44:46Z</dcterms:created>
  <dcterms:modified xsi:type="dcterms:W3CDTF">2024-04-29T20:25:50Z</dcterms:modified>
</cp:coreProperties>
</file>