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2. EGRESOS\"/>
    </mc:Choice>
  </mc:AlternateContent>
  <bookViews>
    <workbookView xWindow="0" yWindow="0" windowWidth="19200" windowHeight="1030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73" i="1" l="1"/>
  <c r="C162" i="1"/>
  <c r="C155" i="1"/>
  <c r="C148" i="1"/>
  <c r="C126" i="1"/>
  <c r="C108" i="1"/>
  <c r="C98" i="1"/>
  <c r="C86" i="1"/>
  <c r="C73" i="1"/>
  <c r="C69" i="1"/>
  <c r="C61" i="1"/>
  <c r="C57" i="1"/>
  <c r="C47" i="1"/>
  <c r="C37" i="1"/>
  <c r="C27" i="1"/>
  <c r="C17" i="1"/>
  <c r="C9" i="1"/>
</calcChain>
</file>

<file path=xl/sharedStrings.xml><?xml version="1.0" encoding="utf-8"?>
<sst xmlns="http://schemas.openxmlformats.org/spreadsheetml/2006/main" count="192" uniqueCount="165">
  <si>
    <t>Entidad Federativa Morelos</t>
  </si>
  <si>
    <t>Tribunal Superior de Justicia</t>
  </si>
  <si>
    <t>Presupuesto de Egresos para el Ejercicio Fiscal 2021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</si>
  <si>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</si>
  <si>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</si>
  <si>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</si>
  <si>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</si>
  <si>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</si>
  <si>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</si>
  <si>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</si>
  <si>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</si>
  <si>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</si>
  <si>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</si>
  <si>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</si>
  <si>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</si>
  <si>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</si>
  <si>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</si>
  <si>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</si>
  <si>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</si>
  <si>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</si>
  <si>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</si>
  <si>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</si>
  <si>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</si>
  <si>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</si>
  <si>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</si>
  <si>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</si>
  <si>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</si>
  <si>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</si>
  <si>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</si>
  <si>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</si>
  <si>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</si>
  <si>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</si>
  <si>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</si>
  <si>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</si>
  <si>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</si>
  <si>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</si>
  <si>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</si>
  <si>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</si>
  <si>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</si>
  <si>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</si>
  <si>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</si>
  <si>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</si>
  <si>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</si>
  <si>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</si>
  <si>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</si>
  <si>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</si>
  <si>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</si>
  <si>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</si>
  <si>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</si>
  <si>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</si>
  <si>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</si>
  <si>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</si>
  <si>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</si>
  <si>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</si>
  <si>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</si>
  <si>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</si>
  <si>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</si>
  <si>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</si>
  <si>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</si>
  <si>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</si>
  <si>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</si>
  <si>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</si>
  <si>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</si>
  <si>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</si>
  <si>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</si>
  <si>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</si>
  <si>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</si>
  <si>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</si>
  <si>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</si>
  <si>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</si>
  <si>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</si>
  <si>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</si>
  <si>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</si>
  <si>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</si>
  <si>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</si>
  <si>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</si>
  <si>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</si>
  <si>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</si>
  <si>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</si>
  <si>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</si>
  <si>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</si>
  <si>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</si>
  <si>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</si>
  <si>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</si>
  <si>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</si>
  <si>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</si>
  <si>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</si>
  <si>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</si>
  <si>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</si>
  <si>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</si>
  <si>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</si>
  <si>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</si>
  <si>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</si>
  <si>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</si>
  <si>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Servicios Personales: remuneraciones y prestaciones al personal activo</t>
  </si>
  <si>
    <t>Pensiones y Jubilaciones al personal en retiro</t>
  </si>
  <si>
    <t>Servicios Generales establecidos y y bàsicos para la gestión institucional</t>
  </si>
  <si>
    <t>Materiales, consumibles y suministros</t>
  </si>
  <si>
    <t>Renovación de equipamiento</t>
  </si>
  <si>
    <t>Extincion de obligaciones de pago de ejercicios anteriores</t>
  </si>
  <si>
    <t xml:space="preserve">Total   </t>
  </si>
  <si>
    <t>Programas y Proyectos</t>
  </si>
  <si>
    <t>Programa: Justicia y Legalidad</t>
  </si>
  <si>
    <t>Proyecto Justicia Tradicional</t>
  </si>
  <si>
    <t>Proyecto Justicia Oral en Materia Penal</t>
  </si>
  <si>
    <t>Proyecto Módulos de Orientación Familiar</t>
  </si>
  <si>
    <t>Proyecto Central de Actuarios</t>
  </si>
  <si>
    <t>Proyecto Justicia Alternativa</t>
  </si>
  <si>
    <t>Proyecto Justicia Oral en Materia Mercantil</t>
  </si>
  <si>
    <t>Proyecto Justicia Terapeuticq</t>
  </si>
  <si>
    <t>Proyecto Justicia Laboral</t>
  </si>
  <si>
    <t>Analítico de plazas</t>
  </si>
  <si>
    <t>Plaza/puesto</t>
  </si>
  <si>
    <t>Número de plazas</t>
  </si>
  <si>
    <t>Remuneraciones</t>
  </si>
  <si>
    <t>De</t>
  </si>
  <si>
    <t>hasta</t>
  </si>
  <si>
    <t>PERSONAL DE APOYO</t>
  </si>
  <si>
    <t>AUXILIAR DE INTENDENCIA</t>
  </si>
  <si>
    <t>OFICIAL JUDICIAL</t>
  </si>
  <si>
    <t>AUXILIAR DE MANTENIMIENTO</t>
  </si>
  <si>
    <t>AUXILIAR DE ANALISTA</t>
  </si>
  <si>
    <t>CAPTURISTA</t>
  </si>
  <si>
    <t>PERSONAL DE CENDI</t>
  </si>
  <si>
    <t>EDUCADORA</t>
  </si>
  <si>
    <t>RESPONSABLE DE ÁREA</t>
  </si>
  <si>
    <t>AUXILIAR CENDI</t>
  </si>
  <si>
    <t>DIRECTOR CENDI</t>
  </si>
  <si>
    <t>PERSONAL DE CONFIANZA</t>
  </si>
  <si>
    <t>PROGRAMADOR</t>
  </si>
  <si>
    <t>TRABAJADOR SOCIAL</t>
  </si>
  <si>
    <t>ACTUARIO</t>
  </si>
  <si>
    <t>AUXILIAR DE DEPARTAMENTO</t>
  </si>
  <si>
    <t>AUXILIAR DE DEPARTAMENTO INFORMATICA</t>
  </si>
  <si>
    <t>ENCARGADO DE DEPARTAMENTO</t>
  </si>
  <si>
    <t>COORDINADOR ADMINISTRATIVO</t>
  </si>
  <si>
    <t>ENCARGADO ADMINISTRATIVO</t>
  </si>
  <si>
    <t>FUNCIONARIOS</t>
  </si>
  <si>
    <t>GESTOR, MULTIDISCIPLINARIO MERCANTIL</t>
  </si>
  <si>
    <t>AUXILIAR DE CONTRALORIA</t>
  </si>
  <si>
    <t>PSICÓLOGO / CONCILIADOR</t>
  </si>
  <si>
    <t>SECRETARIO TÉCNICO, DE ACUERDOS O DE ESTUDIO Y CUENTA</t>
  </si>
  <si>
    <t>SUBADMINISTRADOR JUSTICIA ORAL</t>
  </si>
  <si>
    <t>AUXILIAR DE CONSEJERO / SUBCOORDINADOR</t>
  </si>
  <si>
    <t>ENCARGADO DE ÁREA</t>
  </si>
  <si>
    <t>JEFE DE ÁREA</t>
  </si>
  <si>
    <t>OFICIAL MAYOR</t>
  </si>
  <si>
    <t>ADMINISTRADOR JUSTICIA ORAL</t>
  </si>
  <si>
    <t>DIRECTOR</t>
  </si>
  <si>
    <t>SECRETARIO PARTICULAR</t>
  </si>
  <si>
    <t>COORDINADOR JURÍDICO</t>
  </si>
  <si>
    <t>SECRETARIO GENERAL DE ACUERDOS</t>
  </si>
  <si>
    <t>ASESOR</t>
  </si>
  <si>
    <t>JUEZ</t>
  </si>
  <si>
    <t>DIRECTOR GENERAL ADMINISTRACIÓN</t>
  </si>
  <si>
    <t>COORDINADOR DE ASESORES</t>
  </si>
  <si>
    <t>MAGISTRADO VISITADOR</t>
  </si>
  <si>
    <t>MAGISTRADO</t>
  </si>
  <si>
    <t xml:space="preserve">INTEGRANTE DE LA JUNTA DE ADMINISTRACION, </t>
  </si>
  <si>
    <t>MAGISTRADO PRESIDENTE</t>
  </si>
  <si>
    <t>Presupuesto de Egresos para el Ejercicio Fiscal 2022</t>
  </si>
  <si>
    <t>Asignación extraordinaria para cubrir déficit presupuestal</t>
  </si>
  <si>
    <t>Cobertura déficit presupuestal</t>
  </si>
  <si>
    <t>OFICIAL ASISTENTE</t>
  </si>
  <si>
    <t>SECRETARIO EJECUTIVO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</si>
</sst>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center" wrapText="1"/>
    </xf>
    <xf numFmtId="43" fontId="5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9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center" wrapText="1" indent="1"/>
    </xf>
    <xf numFmtId="43" fontId="6" fillId="0" borderId="9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3" fontId="8" fillId="0" borderId="9" xfId="16" applyFont="1" applyBorder="1" applyAlignment="1">
      <alignment horizontal="center" vertical="center" wrapText="1"/>
    </xf>
    <xf numFmtId="43" fontId="8" fillId="4" borderId="9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Border="1" applyAlignment="1">
      <alignment horizontal="center" vertical="center" wrapText="1"/>
    </xf>
  </cellXfs>
  <cellStyles count="17">
    <cellStyle name="Millares" xfId="16" builtinId="3"/>
    <cellStyle name="Millares 2" xfId="3"/>
    <cellStyle name="Millares 2 2" xfId="5"/>
    <cellStyle name="Millares 2 2 2" xfId="11"/>
    <cellStyle name="Millares 2 2 3" xfId="15"/>
    <cellStyle name="Millares 2 3" xfId="9"/>
    <cellStyle name="Millares 2 4" xfId="13"/>
    <cellStyle name="Millares 3" xfId="10"/>
    <cellStyle name="Millares 4" xfId="14"/>
    <cellStyle name="Millares 5" xfId="2"/>
    <cellStyle name="Moneda 2" xfId="12"/>
    <cellStyle name="Normal" xfId="0" builtinId="0"/>
    <cellStyle name="Normal 2" xfId="1"/>
    <cellStyle name="Normal 2 2" xfId="4"/>
    <cellStyle name="Normal 5 2" xfId="8"/>
    <cellStyle name="Normal 7" xfId="7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96"/>
  <sheetViews>
    <sheetView tabSelected="1" topLeftCell="A28" workbookViewId="0">
      <selection activeCell="F17" sqref="F17"/>
    </sheetView>
  </sheetViews>
  <sheetFormatPr baseColWidth="10" defaultRowHeight="15" x14ac:dyDescent="0.25"/>
  <cols>
    <col min="2" max="2" width="46" customWidth="1"/>
    <col min="3" max="3" width="14.85546875" customWidth="1"/>
  </cols>
  <sheetData>
    <row r="4" spans="2:3" ht="15.75" thickBot="1" x14ac:dyDescent="0.3"/>
    <row r="5" spans="2:3" ht="15.75" thickBot="1" x14ac:dyDescent="0.3">
      <c r="B5" s="2" t="s">
        <v>0</v>
      </c>
      <c r="C5" s="37" t="s">
        <v>1</v>
      </c>
    </row>
    <row r="6" spans="2:3" ht="15.75" thickBot="1" x14ac:dyDescent="0.3">
      <c r="B6" s="3" t="s">
        <v>160</v>
      </c>
      <c r="C6" s="38"/>
    </row>
    <row r="7" spans="2:3" ht="15.75" thickBot="1" x14ac:dyDescent="0.3">
      <c r="B7" s="3" t="s">
        <v>3</v>
      </c>
      <c r="C7" s="4" t="s">
        <v>4</v>
      </c>
    </row>
    <row r="8" spans="2:3" ht="15.75" thickBot="1" x14ac:dyDescent="0.3">
      <c r="B8" s="5" t="s">
        <v>5</v>
      </c>
      <c r="C8" s="54">
        <f>+C9+C17+C27+C37+C47+C57+C61+C69+C73</f>
        <v>1445245536</v>
      </c>
    </row>
    <row r="9" spans="2:3" ht="15.75" thickBot="1" x14ac:dyDescent="0.3">
      <c r="B9" s="6" t="s">
        <v>6</v>
      </c>
      <c r="C9" s="53">
        <f>SUM(C10:C16)</f>
        <v>645247666</v>
      </c>
    </row>
    <row r="10" spans="2:3" ht="15.75" thickBot="1" x14ac:dyDescent="0.3">
      <c r="B10" s="8" t="s">
        <v>7</v>
      </c>
      <c r="C10" s="52">
        <v>299739520</v>
      </c>
    </row>
    <row r="11" spans="2:3" ht="15.75" thickBot="1" x14ac:dyDescent="0.3">
      <c r="B11" s="8" t="s">
        <v>8</v>
      </c>
      <c r="C11" s="52">
        <v>0</v>
      </c>
    </row>
    <row r="12" spans="2:3" ht="15.75" thickBot="1" x14ac:dyDescent="0.3">
      <c r="B12" s="8" t="s">
        <v>9</v>
      </c>
      <c r="C12" s="52">
        <v>112801187</v>
      </c>
    </row>
    <row r="13" spans="2:3" ht="15.75" thickBot="1" x14ac:dyDescent="0.3">
      <c r="B13" s="8" t="s">
        <v>10</v>
      </c>
      <c r="C13" s="52">
        <v>112165810</v>
      </c>
    </row>
    <row r="14" spans="2:3" ht="15.75" thickBot="1" x14ac:dyDescent="0.3">
      <c r="B14" s="8" t="s">
        <v>11</v>
      </c>
      <c r="C14" s="52">
        <v>82406351</v>
      </c>
    </row>
    <row r="15" spans="2:3" ht="15.75" thickBot="1" x14ac:dyDescent="0.3">
      <c r="B15" s="8" t="s">
        <v>12</v>
      </c>
      <c r="C15" s="52">
        <v>35000000</v>
      </c>
    </row>
    <row r="16" spans="2:3" ht="15.75" thickBot="1" x14ac:dyDescent="0.3">
      <c r="B16" s="8" t="s">
        <v>13</v>
      </c>
      <c r="C16" s="52">
        <v>3134798</v>
      </c>
    </row>
    <row r="17" spans="2:3" ht="15.75" thickBot="1" x14ac:dyDescent="0.3">
      <c r="B17" s="6" t="s">
        <v>14</v>
      </c>
      <c r="C17" s="53">
        <f>SUM(C18:C26)</f>
        <v>20647587</v>
      </c>
    </row>
    <row r="18" spans="2:3" ht="23.25" thickBot="1" x14ac:dyDescent="0.3">
      <c r="B18" s="8" t="s">
        <v>15</v>
      </c>
      <c r="C18" s="52">
        <v>6569500</v>
      </c>
    </row>
    <row r="19" spans="2:3" ht="15.75" thickBot="1" x14ac:dyDescent="0.3">
      <c r="B19" s="8" t="s">
        <v>16</v>
      </c>
      <c r="C19" s="52">
        <v>1242000</v>
      </c>
    </row>
    <row r="20" spans="2:3" ht="15.75" thickBot="1" x14ac:dyDescent="0.3">
      <c r="B20" s="8" t="s">
        <v>17</v>
      </c>
      <c r="C20" s="52">
        <v>0</v>
      </c>
    </row>
    <row r="21" spans="2:3" ht="15.75" thickBot="1" x14ac:dyDescent="0.3">
      <c r="B21" s="8" t="s">
        <v>18</v>
      </c>
      <c r="C21" s="52">
        <v>810200</v>
      </c>
    </row>
    <row r="22" spans="2:3" ht="15.75" thickBot="1" x14ac:dyDescent="0.3">
      <c r="B22" s="8" t="s">
        <v>19</v>
      </c>
      <c r="C22" s="52">
        <v>148450</v>
      </c>
    </row>
    <row r="23" spans="2:3" ht="15.75" thickBot="1" x14ac:dyDescent="0.3">
      <c r="B23" s="8" t="s">
        <v>20</v>
      </c>
      <c r="C23" s="52">
        <v>6066315</v>
      </c>
    </row>
    <row r="24" spans="2:3" ht="23.25" thickBot="1" x14ac:dyDescent="0.3">
      <c r="B24" s="8" t="s">
        <v>21</v>
      </c>
      <c r="C24" s="52">
        <v>3855472</v>
      </c>
    </row>
    <row r="25" spans="2:3" ht="15.75" thickBot="1" x14ac:dyDescent="0.3">
      <c r="B25" s="8" t="s">
        <v>22</v>
      </c>
      <c r="C25" s="52">
        <v>0</v>
      </c>
    </row>
    <row r="26" spans="2:3" ht="15.75" thickBot="1" x14ac:dyDescent="0.3">
      <c r="B26" s="8" t="s">
        <v>23</v>
      </c>
      <c r="C26" s="52">
        <v>1955650</v>
      </c>
    </row>
    <row r="27" spans="2:3" ht="15.75" thickBot="1" x14ac:dyDescent="0.3">
      <c r="B27" s="6" t="s">
        <v>24</v>
      </c>
      <c r="C27" s="53">
        <f>SUM(C28:C36)</f>
        <v>66022374</v>
      </c>
    </row>
    <row r="28" spans="2:3" ht="15.75" thickBot="1" x14ac:dyDescent="0.3">
      <c r="B28" s="8" t="s">
        <v>25</v>
      </c>
      <c r="C28" s="52">
        <v>10573500</v>
      </c>
    </row>
    <row r="29" spans="2:3" ht="15.75" thickBot="1" x14ac:dyDescent="0.3">
      <c r="B29" s="8" t="s">
        <v>26</v>
      </c>
      <c r="C29" s="52">
        <v>3184500</v>
      </c>
    </row>
    <row r="30" spans="2:3" ht="15.75" thickBot="1" x14ac:dyDescent="0.3">
      <c r="B30" s="8" t="s">
        <v>27</v>
      </c>
      <c r="C30" s="52">
        <v>2334200</v>
      </c>
    </row>
    <row r="31" spans="2:3" ht="15.75" thickBot="1" x14ac:dyDescent="0.3">
      <c r="B31" s="8" t="s">
        <v>28</v>
      </c>
      <c r="C31" s="52">
        <v>522770</v>
      </c>
    </row>
    <row r="32" spans="2:3" ht="23.25" thickBot="1" x14ac:dyDescent="0.3">
      <c r="B32" s="8" t="s">
        <v>29</v>
      </c>
      <c r="C32" s="52">
        <v>3027390</v>
      </c>
    </row>
    <row r="33" spans="2:3" ht="15.75" thickBot="1" x14ac:dyDescent="0.3">
      <c r="B33" s="8" t="s">
        <v>30</v>
      </c>
      <c r="C33" s="52">
        <v>180000</v>
      </c>
    </row>
    <row r="34" spans="2:3" ht="15.75" thickBot="1" x14ac:dyDescent="0.3">
      <c r="B34" s="8" t="s">
        <v>31</v>
      </c>
      <c r="C34" s="52">
        <v>230600</v>
      </c>
    </row>
    <row r="35" spans="2:3" ht="15.75" thickBot="1" x14ac:dyDescent="0.3">
      <c r="B35" s="8" t="s">
        <v>32</v>
      </c>
      <c r="C35" s="52">
        <v>25000</v>
      </c>
    </row>
    <row r="36" spans="2:3" ht="15.75" thickBot="1" x14ac:dyDescent="0.3">
      <c r="B36" s="8" t="s">
        <v>33</v>
      </c>
      <c r="C36" s="52">
        <v>45944414</v>
      </c>
    </row>
    <row r="37" spans="2:3" ht="15.75" thickBot="1" x14ac:dyDescent="0.3">
      <c r="B37" s="6" t="s">
        <v>34</v>
      </c>
      <c r="C37" s="7">
        <f>SUM(C38:C46)</f>
        <v>382177122</v>
      </c>
    </row>
    <row r="38" spans="2:3" ht="15.75" thickBot="1" x14ac:dyDescent="0.3">
      <c r="B38" s="8" t="s">
        <v>35</v>
      </c>
      <c r="C38" s="9">
        <v>0</v>
      </c>
    </row>
    <row r="39" spans="2:3" ht="15.75" thickBot="1" x14ac:dyDescent="0.3">
      <c r="B39" s="8" t="s">
        <v>36</v>
      </c>
      <c r="C39" s="9">
        <v>20000</v>
      </c>
    </row>
    <row r="40" spans="2:3" ht="15.75" thickBot="1" x14ac:dyDescent="0.3">
      <c r="B40" s="8" t="s">
        <v>37</v>
      </c>
      <c r="C40" s="9">
        <v>0</v>
      </c>
    </row>
    <row r="41" spans="2:3" ht="15.75" thickBot="1" x14ac:dyDescent="0.3">
      <c r="B41" s="8" t="s">
        <v>38</v>
      </c>
      <c r="C41" s="9">
        <v>0</v>
      </c>
    </row>
    <row r="42" spans="2:3" ht="15.75" thickBot="1" x14ac:dyDescent="0.3">
      <c r="B42" s="8" t="s">
        <v>39</v>
      </c>
      <c r="C42" s="9">
        <v>382157122</v>
      </c>
    </row>
    <row r="43" spans="2:3" ht="15.75" thickBot="1" x14ac:dyDescent="0.3">
      <c r="B43" s="8" t="s">
        <v>40</v>
      </c>
      <c r="C43" s="9">
        <v>0</v>
      </c>
    </row>
    <row r="44" spans="2:3" ht="15.75" thickBot="1" x14ac:dyDescent="0.3">
      <c r="B44" s="8" t="s">
        <v>41</v>
      </c>
      <c r="C44" s="9">
        <v>0</v>
      </c>
    </row>
    <row r="45" spans="2:3" ht="15.75" thickBot="1" x14ac:dyDescent="0.3">
      <c r="B45" s="8" t="s">
        <v>42</v>
      </c>
      <c r="C45" s="9">
        <v>0</v>
      </c>
    </row>
    <row r="46" spans="2:3" ht="15.75" thickBot="1" x14ac:dyDescent="0.3">
      <c r="B46" s="8" t="s">
        <v>43</v>
      </c>
      <c r="C46" s="9">
        <v>0</v>
      </c>
    </row>
    <row r="47" spans="2:3" ht="15.75" thickBot="1" x14ac:dyDescent="0.3">
      <c r="B47" s="6" t="s">
        <v>44</v>
      </c>
      <c r="C47" s="7">
        <f>SUM(C48:C56)</f>
        <v>227986207</v>
      </c>
    </row>
    <row r="48" spans="2:3" ht="15.75" thickBot="1" x14ac:dyDescent="0.3">
      <c r="B48" s="8" t="s">
        <v>45</v>
      </c>
      <c r="C48" s="9">
        <v>92006600</v>
      </c>
    </row>
    <row r="49" spans="2:3" ht="15.75" thickBot="1" x14ac:dyDescent="0.3">
      <c r="B49" s="8" t="s">
        <v>46</v>
      </c>
      <c r="C49" s="9">
        <v>3500000</v>
      </c>
    </row>
    <row r="50" spans="2:3" ht="15.75" thickBot="1" x14ac:dyDescent="0.3">
      <c r="B50" s="8" t="s">
        <v>47</v>
      </c>
      <c r="C50" s="9">
        <v>0</v>
      </c>
    </row>
    <row r="51" spans="2:3" ht="15.75" thickBot="1" x14ac:dyDescent="0.3">
      <c r="B51" s="8" t="s">
        <v>48</v>
      </c>
      <c r="C51" s="9">
        <v>31486864</v>
      </c>
    </row>
    <row r="52" spans="2:3" ht="15.75" thickBot="1" x14ac:dyDescent="0.3">
      <c r="B52" s="8" t="s">
        <v>49</v>
      </c>
      <c r="C52" s="9">
        <v>0</v>
      </c>
    </row>
    <row r="53" spans="2:3" ht="15.75" thickBot="1" x14ac:dyDescent="0.3">
      <c r="B53" s="8" t="s">
        <v>50</v>
      </c>
      <c r="C53" s="9">
        <v>17150000</v>
      </c>
    </row>
    <row r="54" spans="2:3" ht="15.75" thickBot="1" x14ac:dyDescent="0.3">
      <c r="B54" s="8" t="s">
        <v>51</v>
      </c>
      <c r="C54" s="9">
        <v>0</v>
      </c>
    </row>
    <row r="55" spans="2:3" ht="15.75" thickBot="1" x14ac:dyDescent="0.3">
      <c r="B55" s="8" t="s">
        <v>52</v>
      </c>
      <c r="C55" s="9">
        <v>63342743</v>
      </c>
    </row>
    <row r="56" spans="2:3" ht="15.75" thickBot="1" x14ac:dyDescent="0.3">
      <c r="B56" s="8" t="s">
        <v>53</v>
      </c>
      <c r="C56" s="9">
        <v>20500000</v>
      </c>
    </row>
    <row r="57" spans="2:3" ht="15.75" thickBot="1" x14ac:dyDescent="0.3">
      <c r="B57" s="6" t="s">
        <v>54</v>
      </c>
      <c r="C57" s="7">
        <f>SUM(C58:C60)</f>
        <v>0</v>
      </c>
    </row>
    <row r="58" spans="2:3" ht="15.75" thickBot="1" x14ac:dyDescent="0.3">
      <c r="B58" s="8" t="s">
        <v>55</v>
      </c>
      <c r="C58" s="9">
        <v>0</v>
      </c>
    </row>
    <row r="59" spans="2:3" ht="15.75" thickBot="1" x14ac:dyDescent="0.3">
      <c r="B59" s="8" t="s">
        <v>56</v>
      </c>
      <c r="C59" s="9">
        <v>0</v>
      </c>
    </row>
    <row r="60" spans="2:3" ht="15.75" thickBot="1" x14ac:dyDescent="0.3">
      <c r="B60" s="8" t="s">
        <v>57</v>
      </c>
      <c r="C60" s="9">
        <v>0</v>
      </c>
    </row>
    <row r="61" spans="2:3" ht="15.75" thickBot="1" x14ac:dyDescent="0.3">
      <c r="B61" s="6" t="s">
        <v>58</v>
      </c>
      <c r="C61" s="7">
        <f>SUM(C62:C68)</f>
        <v>0</v>
      </c>
    </row>
    <row r="62" spans="2:3" ht="15.75" thickBot="1" x14ac:dyDescent="0.3">
      <c r="B62" s="8" t="s">
        <v>59</v>
      </c>
      <c r="C62" s="9">
        <v>0</v>
      </c>
    </row>
    <row r="63" spans="2:3" ht="15.75" thickBot="1" x14ac:dyDescent="0.3">
      <c r="B63" s="8" t="s">
        <v>60</v>
      </c>
      <c r="C63" s="9">
        <v>0</v>
      </c>
    </row>
    <row r="64" spans="2:3" ht="15.75" thickBot="1" x14ac:dyDescent="0.3">
      <c r="B64" s="8" t="s">
        <v>61</v>
      </c>
      <c r="C64" s="9">
        <v>0</v>
      </c>
    </row>
    <row r="65" spans="2:3" ht="15.75" thickBot="1" x14ac:dyDescent="0.3">
      <c r="B65" s="8" t="s">
        <v>62</v>
      </c>
      <c r="C65" s="9">
        <v>0</v>
      </c>
    </row>
    <row r="66" spans="2:3" ht="15.75" thickBot="1" x14ac:dyDescent="0.3">
      <c r="B66" s="8" t="s">
        <v>63</v>
      </c>
      <c r="C66" s="9">
        <v>0</v>
      </c>
    </row>
    <row r="67" spans="2:3" ht="15.75" thickBot="1" x14ac:dyDescent="0.3">
      <c r="B67" s="8" t="s">
        <v>64</v>
      </c>
      <c r="C67" s="9">
        <v>0</v>
      </c>
    </row>
    <row r="68" spans="2:3" ht="15.75" thickBot="1" x14ac:dyDescent="0.3">
      <c r="B68" s="8" t="s">
        <v>65</v>
      </c>
      <c r="C68" s="9">
        <v>0</v>
      </c>
    </row>
    <row r="69" spans="2:3" ht="15.75" thickBot="1" x14ac:dyDescent="0.3">
      <c r="B69" s="6" t="s">
        <v>66</v>
      </c>
      <c r="C69" s="7">
        <f>SUM(C70:C72)</f>
        <v>0</v>
      </c>
    </row>
    <row r="70" spans="2:3" ht="15.75" thickBot="1" x14ac:dyDescent="0.3">
      <c r="B70" s="8" t="s">
        <v>67</v>
      </c>
      <c r="C70" s="9">
        <v>0</v>
      </c>
    </row>
    <row r="71" spans="2:3" ht="15.75" thickBot="1" x14ac:dyDescent="0.3">
      <c r="B71" s="8" t="s">
        <v>68</v>
      </c>
      <c r="C71" s="9">
        <v>0</v>
      </c>
    </row>
    <row r="72" spans="2:3" ht="15.75" thickBot="1" x14ac:dyDescent="0.3">
      <c r="B72" s="8" t="s">
        <v>69</v>
      </c>
      <c r="C72" s="9">
        <v>0</v>
      </c>
    </row>
    <row r="73" spans="2:3" ht="15.75" thickBot="1" x14ac:dyDescent="0.3">
      <c r="B73" s="6" t="s">
        <v>70</v>
      </c>
      <c r="C73" s="7">
        <f>SUM(C74:C81)</f>
        <v>103164580</v>
      </c>
    </row>
    <row r="74" spans="2:3" ht="15.75" thickBot="1" x14ac:dyDescent="0.3">
      <c r="B74" s="8" t="s">
        <v>71</v>
      </c>
      <c r="C74" s="9">
        <v>0</v>
      </c>
    </row>
    <row r="75" spans="2:3" ht="15.75" thickBot="1" x14ac:dyDescent="0.3">
      <c r="B75" s="8" t="s">
        <v>72</v>
      </c>
      <c r="C75" s="9">
        <v>0</v>
      </c>
    </row>
    <row r="76" spans="2:3" ht="15.75" thickBot="1" x14ac:dyDescent="0.3">
      <c r="B76" s="8" t="s">
        <v>73</v>
      </c>
      <c r="C76" s="9">
        <v>0</v>
      </c>
    </row>
    <row r="77" spans="2:3" ht="15.75" thickBot="1" x14ac:dyDescent="0.3">
      <c r="B77" s="8" t="s">
        <v>74</v>
      </c>
      <c r="C77" s="9">
        <v>0</v>
      </c>
    </row>
    <row r="78" spans="2:3" ht="15.75" thickBot="1" x14ac:dyDescent="0.3">
      <c r="B78" s="8" t="s">
        <v>75</v>
      </c>
      <c r="C78" s="9">
        <v>0</v>
      </c>
    </row>
    <row r="79" spans="2:3" ht="15.75" thickBot="1" x14ac:dyDescent="0.3">
      <c r="B79" s="8" t="s">
        <v>76</v>
      </c>
      <c r="C79" s="9">
        <v>0</v>
      </c>
    </row>
    <row r="80" spans="2:3" ht="15.75" thickBot="1" x14ac:dyDescent="0.3">
      <c r="B80" s="25" t="s">
        <v>77</v>
      </c>
      <c r="C80" s="9">
        <v>18684029</v>
      </c>
    </row>
    <row r="81" spans="2:3" ht="15.75" thickBot="1" x14ac:dyDescent="0.3">
      <c r="B81" s="25" t="s">
        <v>161</v>
      </c>
      <c r="C81" s="9">
        <v>84480551</v>
      </c>
    </row>
    <row r="82" spans="2:3" ht="15.75" thickBot="1" x14ac:dyDescent="0.3"/>
    <row r="83" spans="2:3" ht="15.75" thickBot="1" x14ac:dyDescent="0.3">
      <c r="B83" s="11" t="s">
        <v>0</v>
      </c>
      <c r="C83" s="37" t="s">
        <v>1</v>
      </c>
    </row>
    <row r="84" spans="2:3" ht="15.75" thickBot="1" x14ac:dyDescent="0.3">
      <c r="B84" s="12" t="s">
        <v>2</v>
      </c>
      <c r="C84" s="38"/>
    </row>
    <row r="85" spans="2:3" ht="15.75" thickBot="1" x14ac:dyDescent="0.3">
      <c r="B85" s="14" t="s">
        <v>78</v>
      </c>
      <c r="C85" s="13" t="s">
        <v>4</v>
      </c>
    </row>
    <row r="86" spans="2:3" ht="15.75" thickBot="1" x14ac:dyDescent="0.3">
      <c r="B86" s="14" t="s">
        <v>5</v>
      </c>
      <c r="C86" s="21">
        <f>SUM(C87:C92)</f>
        <v>1445245536</v>
      </c>
    </row>
    <row r="87" spans="2:3" ht="15.75" thickBot="1" x14ac:dyDescent="0.3">
      <c r="B87" s="15" t="s">
        <v>79</v>
      </c>
      <c r="C87" s="17"/>
    </row>
    <row r="88" spans="2:3" ht="15.75" thickBot="1" x14ac:dyDescent="0.3">
      <c r="B88" s="15" t="s">
        <v>80</v>
      </c>
      <c r="C88" s="17"/>
    </row>
    <row r="89" spans="2:3" ht="15.75" thickBot="1" x14ac:dyDescent="0.3">
      <c r="B89" s="15" t="s">
        <v>81</v>
      </c>
      <c r="C89" s="16">
        <v>1445245536</v>
      </c>
    </row>
    <row r="90" spans="2:3" ht="15.75" thickBot="1" x14ac:dyDescent="0.3">
      <c r="B90" s="15" t="s">
        <v>82</v>
      </c>
      <c r="C90" s="17"/>
    </row>
    <row r="91" spans="2:3" ht="15.75" thickBot="1" x14ac:dyDescent="0.3">
      <c r="B91" s="15" t="s">
        <v>83</v>
      </c>
      <c r="C91" s="17"/>
    </row>
    <row r="92" spans="2:3" ht="15.75" thickBot="1" x14ac:dyDescent="0.3">
      <c r="B92" s="15"/>
      <c r="C92" s="17"/>
    </row>
    <row r="93" spans="2:3" x14ac:dyDescent="0.25">
      <c r="B93" s="1"/>
      <c r="C93" s="1"/>
    </row>
    <row r="94" spans="2:3" ht="15.75" thickBot="1" x14ac:dyDescent="0.3">
      <c r="B94" s="10"/>
      <c r="C94" s="10"/>
    </row>
    <row r="95" spans="2:3" ht="15.75" thickBot="1" x14ac:dyDescent="0.3">
      <c r="B95" s="11" t="s">
        <v>0</v>
      </c>
      <c r="C95" s="37" t="s">
        <v>1</v>
      </c>
    </row>
    <row r="96" spans="2:3" ht="15.75" thickBot="1" x14ac:dyDescent="0.3">
      <c r="B96" s="12" t="s">
        <v>2</v>
      </c>
      <c r="C96" s="38"/>
    </row>
    <row r="97" spans="2:3" ht="15.75" thickBot="1" x14ac:dyDescent="0.3">
      <c r="B97" s="14" t="s">
        <v>84</v>
      </c>
      <c r="C97" s="13" t="s">
        <v>4</v>
      </c>
    </row>
    <row r="98" spans="2:3" ht="15.75" thickBot="1" x14ac:dyDescent="0.3">
      <c r="B98" s="14" t="s">
        <v>5</v>
      </c>
      <c r="C98" s="21">
        <f>SUM(C99:C102)</f>
        <v>1445245536</v>
      </c>
    </row>
    <row r="99" spans="2:3" ht="15.75" thickBot="1" x14ac:dyDescent="0.3">
      <c r="B99" s="15" t="s">
        <v>85</v>
      </c>
      <c r="C99" s="16">
        <v>1445245536</v>
      </c>
    </row>
    <row r="100" spans="2:3" ht="15.75" thickBot="1" x14ac:dyDescent="0.3">
      <c r="B100" s="15" t="s">
        <v>86</v>
      </c>
      <c r="C100" s="17"/>
    </row>
    <row r="101" spans="2:3" ht="15.75" thickBot="1" x14ac:dyDescent="0.3">
      <c r="B101" s="15" t="s">
        <v>87</v>
      </c>
      <c r="C101" s="17"/>
    </row>
    <row r="102" spans="2:3" ht="15.75" thickBot="1" x14ac:dyDescent="0.3">
      <c r="B102" s="15" t="s">
        <v>88</v>
      </c>
      <c r="C102" s="17"/>
    </row>
    <row r="103" spans="2:3" x14ac:dyDescent="0.25">
      <c r="B103" s="1"/>
      <c r="C103" s="1"/>
    </row>
    <row r="104" spans="2:3" ht="15.75" thickBot="1" x14ac:dyDescent="0.3">
      <c r="B104" s="10"/>
      <c r="C104" s="10"/>
    </row>
    <row r="105" spans="2:3" ht="15.75" thickBot="1" x14ac:dyDescent="0.3">
      <c r="B105" s="11" t="s">
        <v>0</v>
      </c>
      <c r="C105" s="37" t="s">
        <v>1</v>
      </c>
    </row>
    <row r="106" spans="2:3" ht="15.75" thickBot="1" x14ac:dyDescent="0.3">
      <c r="B106" s="12" t="s">
        <v>2</v>
      </c>
      <c r="C106" s="38"/>
    </row>
    <row r="107" spans="2:3" ht="15.75" thickBot="1" x14ac:dyDescent="0.3">
      <c r="B107" s="14" t="s">
        <v>89</v>
      </c>
      <c r="C107" s="13" t="s">
        <v>4</v>
      </c>
    </row>
    <row r="108" spans="2:3" ht="15.75" thickBot="1" x14ac:dyDescent="0.3">
      <c r="B108" s="14" t="s">
        <v>5</v>
      </c>
      <c r="C108" s="21">
        <f>SUM(C109:C113)</f>
        <v>1445245536</v>
      </c>
    </row>
    <row r="109" spans="2:3" ht="15.75" thickBot="1" x14ac:dyDescent="0.3">
      <c r="B109" s="15" t="s">
        <v>90</v>
      </c>
      <c r="C109" s="16">
        <v>731937627</v>
      </c>
    </row>
    <row r="110" spans="2:3" ht="15.75" thickBot="1" x14ac:dyDescent="0.3">
      <c r="B110" s="15" t="s">
        <v>91</v>
      </c>
      <c r="C110" s="16">
        <v>227986207</v>
      </c>
    </row>
    <row r="111" spans="2:3" ht="15.75" thickBot="1" x14ac:dyDescent="0.3">
      <c r="B111" s="15" t="s">
        <v>92</v>
      </c>
      <c r="C111" s="16">
        <v>103164580</v>
      </c>
    </row>
    <row r="112" spans="2:3" ht="15.75" thickBot="1" x14ac:dyDescent="0.3">
      <c r="B112" s="15" t="s">
        <v>39</v>
      </c>
      <c r="C112" s="16">
        <v>382157122</v>
      </c>
    </row>
    <row r="113" spans="2:3" ht="15.75" thickBot="1" x14ac:dyDescent="0.3">
      <c r="B113" s="15" t="s">
        <v>67</v>
      </c>
      <c r="C113" s="17"/>
    </row>
    <row r="114" spans="2:3" x14ac:dyDescent="0.25">
      <c r="B114" s="1"/>
      <c r="C114" s="1"/>
    </row>
    <row r="115" spans="2:3" ht="15.75" thickBot="1" x14ac:dyDescent="0.3">
      <c r="B115" s="10"/>
      <c r="C115" s="10"/>
    </row>
    <row r="116" spans="2:3" ht="15.75" thickBot="1" x14ac:dyDescent="0.3">
      <c r="B116" s="11" t="s">
        <v>0</v>
      </c>
      <c r="C116" s="37" t="s">
        <v>1</v>
      </c>
    </row>
    <row r="117" spans="2:3" ht="15.75" thickBot="1" x14ac:dyDescent="0.3">
      <c r="B117" s="12" t="s">
        <v>2</v>
      </c>
      <c r="C117" s="38"/>
    </row>
    <row r="118" spans="2:3" ht="15.75" thickBot="1" x14ac:dyDescent="0.3">
      <c r="B118" s="14" t="s">
        <v>93</v>
      </c>
      <c r="C118" s="13" t="s">
        <v>4</v>
      </c>
    </row>
    <row r="119" spans="2:3" ht="23.25" thickBot="1" x14ac:dyDescent="0.3">
      <c r="B119" s="15" t="s">
        <v>94</v>
      </c>
      <c r="C119" s="16">
        <v>623662720</v>
      </c>
    </row>
    <row r="120" spans="2:3" ht="15.75" thickBot="1" x14ac:dyDescent="0.3">
      <c r="B120" s="15" t="s">
        <v>95</v>
      </c>
      <c r="C120" s="16">
        <v>403742068</v>
      </c>
    </row>
    <row r="121" spans="2:3" ht="23.25" thickBot="1" x14ac:dyDescent="0.3">
      <c r="B121" s="15" t="s">
        <v>96</v>
      </c>
      <c r="C121" s="16">
        <v>66042374</v>
      </c>
    </row>
    <row r="122" spans="2:3" ht="15.75" thickBot="1" x14ac:dyDescent="0.3">
      <c r="B122" s="15" t="s">
        <v>97</v>
      </c>
      <c r="C122" s="16">
        <v>20647587</v>
      </c>
    </row>
    <row r="123" spans="2:3" ht="15.75" thickBot="1" x14ac:dyDescent="0.3">
      <c r="B123" s="15" t="s">
        <v>98</v>
      </c>
      <c r="C123" s="16">
        <v>227986207</v>
      </c>
    </row>
    <row r="124" spans="2:3" ht="15.75" thickBot="1" x14ac:dyDescent="0.3">
      <c r="B124" s="15" t="s">
        <v>99</v>
      </c>
      <c r="C124" s="16">
        <v>18684029</v>
      </c>
    </row>
    <row r="125" spans="2:3" ht="15.75" thickBot="1" x14ac:dyDescent="0.3">
      <c r="B125" s="15" t="s">
        <v>162</v>
      </c>
      <c r="C125" s="16">
        <v>84480551</v>
      </c>
    </row>
    <row r="126" spans="2:3" ht="15.75" thickBot="1" x14ac:dyDescent="0.3">
      <c r="B126" s="22" t="s">
        <v>100</v>
      </c>
      <c r="C126" s="21">
        <f>SUM(C119:C125)</f>
        <v>1445245536</v>
      </c>
    </row>
    <row r="127" spans="2:3" x14ac:dyDescent="0.25">
      <c r="B127" s="18"/>
      <c r="C127" s="10"/>
    </row>
    <row r="128" spans="2:3" ht="15.75" thickBot="1" x14ac:dyDescent="0.3">
      <c r="B128" s="19"/>
      <c r="C128" s="10"/>
    </row>
    <row r="129" spans="2:5" ht="15.75" thickBot="1" x14ac:dyDescent="0.3">
      <c r="B129" s="11" t="s">
        <v>0</v>
      </c>
      <c r="C129" s="37" t="s">
        <v>1</v>
      </c>
    </row>
    <row r="130" spans="2:5" ht="15.75" thickBot="1" x14ac:dyDescent="0.3">
      <c r="B130" s="12" t="s">
        <v>2</v>
      </c>
      <c r="C130" s="38"/>
    </row>
    <row r="131" spans="2:5" ht="15.75" thickBot="1" x14ac:dyDescent="0.3">
      <c r="B131" s="14" t="s">
        <v>101</v>
      </c>
      <c r="C131" s="13" t="s">
        <v>4</v>
      </c>
    </row>
    <row r="132" spans="2:5" ht="15.75" thickBot="1" x14ac:dyDescent="0.3">
      <c r="B132" s="15" t="s">
        <v>102</v>
      </c>
      <c r="C132" s="16"/>
    </row>
    <row r="133" spans="2:5" ht="15.75" thickBot="1" x14ac:dyDescent="0.3">
      <c r="B133" s="20" t="s">
        <v>103</v>
      </c>
      <c r="C133" s="16">
        <v>1191120671</v>
      </c>
    </row>
    <row r="134" spans="2:5" ht="15.75" thickBot="1" x14ac:dyDescent="0.3">
      <c r="B134" s="20" t="s">
        <v>104</v>
      </c>
      <c r="C134" s="16">
        <v>58580762</v>
      </c>
    </row>
    <row r="135" spans="2:5" ht="15.75" thickBot="1" x14ac:dyDescent="0.3">
      <c r="B135" s="20" t="s">
        <v>105</v>
      </c>
      <c r="C135" s="16">
        <v>12271490</v>
      </c>
    </row>
    <row r="136" spans="2:5" ht="15.75" thickBot="1" x14ac:dyDescent="0.3">
      <c r="B136" s="20" t="s">
        <v>106</v>
      </c>
      <c r="C136" s="16">
        <v>6858578</v>
      </c>
    </row>
    <row r="137" spans="2:5" ht="15.75" thickBot="1" x14ac:dyDescent="0.3">
      <c r="B137" s="20" t="s">
        <v>107</v>
      </c>
      <c r="C137" s="16">
        <v>31615648</v>
      </c>
    </row>
    <row r="138" spans="2:5" ht="15.75" thickBot="1" x14ac:dyDescent="0.3">
      <c r="B138" s="20" t="s">
        <v>108</v>
      </c>
      <c r="C138" s="16">
        <v>38778723</v>
      </c>
    </row>
    <row r="139" spans="2:5" ht="15.75" thickBot="1" x14ac:dyDescent="0.3">
      <c r="B139" s="20" t="s">
        <v>109</v>
      </c>
      <c r="C139" s="16">
        <v>325000</v>
      </c>
    </row>
    <row r="140" spans="2:5" ht="15.75" thickBot="1" x14ac:dyDescent="0.3">
      <c r="B140" s="20" t="s">
        <v>110</v>
      </c>
      <c r="C140" s="16">
        <v>21214113</v>
      </c>
    </row>
    <row r="141" spans="2:5" ht="15.75" thickBot="1" x14ac:dyDescent="0.3">
      <c r="B141" s="20" t="s">
        <v>161</v>
      </c>
      <c r="C141" s="9">
        <v>84480551</v>
      </c>
    </row>
    <row r="142" spans="2:5" ht="15.75" thickBot="1" x14ac:dyDescent="0.3"/>
    <row r="143" spans="2:5" x14ac:dyDescent="0.25">
      <c r="B143" s="39" t="s">
        <v>0</v>
      </c>
      <c r="C143" s="40"/>
      <c r="D143" s="40"/>
      <c r="E143" s="41"/>
    </row>
    <row r="144" spans="2:5" s="23" customFormat="1" x14ac:dyDescent="0.25">
      <c r="B144" s="49" t="s">
        <v>1</v>
      </c>
      <c r="C144" s="50"/>
      <c r="D144" s="50"/>
      <c r="E144" s="51"/>
    </row>
    <row r="145" spans="2:5" ht="15.75" thickBot="1" x14ac:dyDescent="0.3">
      <c r="B145" s="42" t="s">
        <v>111</v>
      </c>
      <c r="C145" s="43"/>
      <c r="D145" s="43"/>
      <c r="E145" s="44"/>
    </row>
    <row r="146" spans="2:5" ht="15.75" thickBot="1" x14ac:dyDescent="0.3">
      <c r="B146" s="45" t="s">
        <v>112</v>
      </c>
      <c r="C146" s="45" t="s">
        <v>113</v>
      </c>
      <c r="D146" s="47" t="s">
        <v>114</v>
      </c>
      <c r="E146" s="48"/>
    </row>
    <row r="147" spans="2:5" ht="15.75" thickBot="1" x14ac:dyDescent="0.3">
      <c r="B147" s="46"/>
      <c r="C147" s="46"/>
      <c r="D147" s="24" t="s">
        <v>115</v>
      </c>
      <c r="E147" s="27" t="s">
        <v>116</v>
      </c>
    </row>
    <row r="148" spans="2:5" x14ac:dyDescent="0.25">
      <c r="B148" s="28" t="s">
        <v>117</v>
      </c>
      <c r="C148" s="29">
        <f>SUM(C149:C153)</f>
        <v>957</v>
      </c>
      <c r="D148" s="29"/>
      <c r="E148" s="29"/>
    </row>
    <row r="149" spans="2:5" x14ac:dyDescent="0.25">
      <c r="B149" s="30" t="s">
        <v>118</v>
      </c>
      <c r="C149" s="31">
        <v>49</v>
      </c>
      <c r="D149" s="32">
        <v>10489.149492361792</v>
      </c>
      <c r="E149" s="32">
        <v>10668.465673177121</v>
      </c>
    </row>
    <row r="150" spans="2:5" x14ac:dyDescent="0.25">
      <c r="B150" s="30" t="s">
        <v>119</v>
      </c>
      <c r="C150" s="31">
        <v>736</v>
      </c>
      <c r="D150" s="32">
        <v>11174.552304435196</v>
      </c>
      <c r="E150" s="32">
        <v>11595.090512029441</v>
      </c>
    </row>
    <row r="151" spans="2:5" x14ac:dyDescent="0.25">
      <c r="B151" s="30" t="s">
        <v>120</v>
      </c>
      <c r="C151" s="31">
        <v>13</v>
      </c>
      <c r="D151" s="32">
        <v>11623.793514212957</v>
      </c>
      <c r="E151" s="32">
        <v>11809.522987301538</v>
      </c>
    </row>
    <row r="152" spans="2:5" x14ac:dyDescent="0.25">
      <c r="B152" s="30" t="s">
        <v>121</v>
      </c>
      <c r="C152" s="31">
        <v>92</v>
      </c>
      <c r="D152" s="32">
        <v>11623.793514212957</v>
      </c>
      <c r="E152" s="32">
        <v>11809.522987301538</v>
      </c>
    </row>
    <row r="153" spans="2:5" x14ac:dyDescent="0.25">
      <c r="B153" s="30" t="s">
        <v>122</v>
      </c>
      <c r="C153" s="31">
        <v>67</v>
      </c>
      <c r="D153" s="32">
        <v>12357.933225370223</v>
      </c>
      <c r="E153" s="32">
        <v>12527.847976206958</v>
      </c>
    </row>
    <row r="154" spans="2:5" x14ac:dyDescent="0.25">
      <c r="B154" s="33"/>
      <c r="C154" s="31"/>
      <c r="D154" s="31"/>
      <c r="E154" s="31"/>
    </row>
    <row r="155" spans="2:5" x14ac:dyDescent="0.25">
      <c r="B155" s="28" t="s">
        <v>123</v>
      </c>
      <c r="C155" s="29">
        <f>SUM(C156:C160)</f>
        <v>19</v>
      </c>
      <c r="D155" s="29"/>
      <c r="E155" s="29"/>
    </row>
    <row r="156" spans="2:5" x14ac:dyDescent="0.25">
      <c r="B156" s="30" t="s">
        <v>124</v>
      </c>
      <c r="C156" s="31">
        <v>3</v>
      </c>
      <c r="D156" s="32">
        <v>13047.922412575626</v>
      </c>
      <c r="E156" s="32">
        <v>13047.922412575626</v>
      </c>
    </row>
    <row r="157" spans="2:5" x14ac:dyDescent="0.25">
      <c r="B157" s="30" t="s">
        <v>125</v>
      </c>
      <c r="C157" s="31">
        <v>3</v>
      </c>
      <c r="D157" s="32">
        <v>11197.573462150001</v>
      </c>
      <c r="E157" s="32">
        <v>11197.573462150001</v>
      </c>
    </row>
    <row r="158" spans="2:5" x14ac:dyDescent="0.25">
      <c r="B158" s="30" t="s">
        <v>126</v>
      </c>
      <c r="C158" s="31">
        <v>8</v>
      </c>
      <c r="D158" s="32">
        <v>10673.952179856375</v>
      </c>
      <c r="E158" s="32">
        <v>10673.952179856375</v>
      </c>
    </row>
    <row r="159" spans="2:5" s="23" customFormat="1" x14ac:dyDescent="0.25">
      <c r="B159" s="30" t="s">
        <v>163</v>
      </c>
      <c r="C159" s="31">
        <v>4</v>
      </c>
      <c r="D159" s="32">
        <v>10673.952179856375</v>
      </c>
      <c r="E159" s="32">
        <v>11595.090512029441</v>
      </c>
    </row>
    <row r="160" spans="2:5" x14ac:dyDescent="0.25">
      <c r="B160" s="30" t="s">
        <v>127</v>
      </c>
      <c r="C160" s="31">
        <v>1</v>
      </c>
      <c r="D160" s="32">
        <v>23981.370016455927</v>
      </c>
      <c r="E160" s="32">
        <v>23981.370016455927</v>
      </c>
    </row>
    <row r="161" spans="2:5" x14ac:dyDescent="0.25">
      <c r="B161" s="33"/>
      <c r="C161" s="31"/>
      <c r="D161" s="31"/>
      <c r="E161" s="31"/>
    </row>
    <row r="162" spans="2:5" x14ac:dyDescent="0.25">
      <c r="B162" s="28" t="s">
        <v>128</v>
      </c>
      <c r="C162" s="29">
        <f>SUM(C163:C171)</f>
        <v>193</v>
      </c>
      <c r="D162" s="29"/>
      <c r="E162" s="29"/>
    </row>
    <row r="163" spans="2:5" x14ac:dyDescent="0.25">
      <c r="B163" s="30" t="s">
        <v>129</v>
      </c>
      <c r="C163" s="31">
        <v>2</v>
      </c>
      <c r="D163" s="32">
        <v>13251.361400796804</v>
      </c>
      <c r="E163" s="32">
        <v>13251.361400796804</v>
      </c>
    </row>
    <row r="164" spans="2:5" x14ac:dyDescent="0.25">
      <c r="B164" s="30" t="s">
        <v>130</v>
      </c>
      <c r="C164" s="31">
        <v>7</v>
      </c>
      <c r="D164" s="32">
        <v>13464.425380672001</v>
      </c>
      <c r="E164" s="32">
        <v>13464.425380672001</v>
      </c>
    </row>
    <row r="165" spans="2:5" x14ac:dyDescent="0.25">
      <c r="B165" s="30" t="s">
        <v>131</v>
      </c>
      <c r="C165" s="31">
        <v>130</v>
      </c>
      <c r="D165" s="32">
        <v>13360.8379651264</v>
      </c>
      <c r="E165" s="32">
        <v>13752.962537152001</v>
      </c>
    </row>
    <row r="166" spans="2:5" x14ac:dyDescent="0.25">
      <c r="B166" s="30" t="s">
        <v>132</v>
      </c>
      <c r="C166" s="31">
        <v>22</v>
      </c>
      <c r="D166" s="32">
        <v>12131.077137158401</v>
      </c>
      <c r="E166" s="32">
        <v>13779.033285107203</v>
      </c>
    </row>
    <row r="167" spans="2:5" x14ac:dyDescent="0.25">
      <c r="B167" s="30" t="s">
        <v>133</v>
      </c>
      <c r="C167" s="31">
        <v>3</v>
      </c>
      <c r="D167" s="32">
        <v>16021.078463987202</v>
      </c>
      <c r="E167" s="32">
        <v>16021.078463987202</v>
      </c>
    </row>
    <row r="168" spans="2:5" x14ac:dyDescent="0.25">
      <c r="B168" s="30" t="s">
        <v>134</v>
      </c>
      <c r="C168" s="31">
        <v>18</v>
      </c>
      <c r="D168" s="32">
        <v>16021.078463987202</v>
      </c>
      <c r="E168" s="32">
        <v>16021.078463987202</v>
      </c>
    </row>
    <row r="169" spans="2:5" x14ac:dyDescent="0.25">
      <c r="B169" s="30" t="s">
        <v>135</v>
      </c>
      <c r="C169" s="31">
        <v>1</v>
      </c>
      <c r="D169" s="32">
        <v>17141.442108096006</v>
      </c>
      <c r="E169" s="32">
        <v>17141.442108096006</v>
      </c>
    </row>
    <row r="170" spans="2:5" x14ac:dyDescent="0.25">
      <c r="B170" s="30" t="s">
        <v>136</v>
      </c>
      <c r="C170" s="31">
        <v>9</v>
      </c>
      <c r="D170" s="32">
        <v>18664.697567654399</v>
      </c>
      <c r="E170" s="32">
        <v>24418.14325643524</v>
      </c>
    </row>
    <row r="171" spans="2:5" x14ac:dyDescent="0.25">
      <c r="B171" s="30" t="s">
        <v>164</v>
      </c>
      <c r="C171" s="31">
        <v>1</v>
      </c>
      <c r="D171" s="32">
        <v>25435.086017420799</v>
      </c>
      <c r="E171" s="32">
        <v>25435.086017420799</v>
      </c>
    </row>
    <row r="172" spans="2:5" x14ac:dyDescent="0.25">
      <c r="B172" s="30"/>
      <c r="C172" s="31"/>
      <c r="D172" s="31"/>
      <c r="E172" s="31"/>
    </row>
    <row r="173" spans="2:5" x14ac:dyDescent="0.25">
      <c r="B173" s="28" t="s">
        <v>137</v>
      </c>
      <c r="C173" s="29">
        <f>SUM(C174:C195)</f>
        <v>417</v>
      </c>
      <c r="D173" s="29"/>
      <c r="E173" s="29"/>
    </row>
    <row r="174" spans="2:5" x14ac:dyDescent="0.25">
      <c r="B174" s="30" t="s">
        <v>138</v>
      </c>
      <c r="C174" s="31">
        <v>2</v>
      </c>
      <c r="D174" s="32">
        <v>19847.395436461677</v>
      </c>
      <c r="E174" s="32">
        <v>19847.395436461677</v>
      </c>
    </row>
    <row r="175" spans="2:5" x14ac:dyDescent="0.25">
      <c r="B175" s="30" t="s">
        <v>139</v>
      </c>
      <c r="C175" s="31">
        <v>4</v>
      </c>
      <c r="D175" s="32">
        <v>22197.330967039998</v>
      </c>
      <c r="E175" s="32">
        <v>26229.877512852228</v>
      </c>
    </row>
    <row r="176" spans="2:5" x14ac:dyDescent="0.25">
      <c r="B176" s="30" t="s">
        <v>140</v>
      </c>
      <c r="C176" s="31">
        <v>14</v>
      </c>
      <c r="D176" s="32">
        <v>24441.457617581127</v>
      </c>
      <c r="E176" s="32">
        <v>24441.457617581127</v>
      </c>
    </row>
    <row r="177" spans="2:5" ht="22.5" x14ac:dyDescent="0.25">
      <c r="B177" s="30" t="s">
        <v>141</v>
      </c>
      <c r="C177" s="31">
        <v>276</v>
      </c>
      <c r="D177" s="32">
        <v>19847.395436461677</v>
      </c>
      <c r="E177" s="32">
        <v>24441.457617581127</v>
      </c>
    </row>
    <row r="178" spans="2:5" x14ac:dyDescent="0.25">
      <c r="B178" s="30" t="s">
        <v>142</v>
      </c>
      <c r="C178" s="31">
        <v>3</v>
      </c>
      <c r="D178" s="32">
        <v>24441.457617581127</v>
      </c>
      <c r="E178" s="32">
        <v>24441.457617581127</v>
      </c>
    </row>
    <row r="179" spans="2:5" x14ac:dyDescent="0.25">
      <c r="B179" s="30" t="s">
        <v>143</v>
      </c>
      <c r="C179" s="31">
        <v>1</v>
      </c>
      <c r="D179" s="32">
        <v>24441.457617581127</v>
      </c>
      <c r="E179" s="32">
        <v>24441.457617581127</v>
      </c>
    </row>
    <row r="180" spans="2:5" x14ac:dyDescent="0.25">
      <c r="B180" s="34" t="s">
        <v>144</v>
      </c>
      <c r="C180" s="35">
        <v>4</v>
      </c>
      <c r="D180" s="36">
        <v>19216.519673945604</v>
      </c>
      <c r="E180" s="36">
        <v>26088.068219584002</v>
      </c>
    </row>
    <row r="181" spans="2:5" x14ac:dyDescent="0.25">
      <c r="B181" s="34" t="s">
        <v>145</v>
      </c>
      <c r="C181" s="35">
        <v>14</v>
      </c>
      <c r="D181" s="36">
        <v>24418.14325643524</v>
      </c>
      <c r="E181" s="36">
        <v>37906.5897112354</v>
      </c>
    </row>
    <row r="182" spans="2:5" x14ac:dyDescent="0.25">
      <c r="B182" s="34" t="s">
        <v>146</v>
      </c>
      <c r="C182" s="35">
        <v>1</v>
      </c>
      <c r="D182" s="36">
        <v>42484.051950616275</v>
      </c>
      <c r="E182" s="36">
        <v>42484.051950616275</v>
      </c>
    </row>
    <row r="183" spans="2:5" x14ac:dyDescent="0.25">
      <c r="B183" s="34" t="s">
        <v>147</v>
      </c>
      <c r="C183" s="35">
        <v>1</v>
      </c>
      <c r="D183" s="36">
        <v>43519.887955320097</v>
      </c>
      <c r="E183" s="36">
        <v>43519.887955320097</v>
      </c>
    </row>
    <row r="184" spans="2:5" x14ac:dyDescent="0.25">
      <c r="B184" s="34" t="s">
        <v>148</v>
      </c>
      <c r="C184" s="35">
        <v>4</v>
      </c>
      <c r="D184" s="36">
        <v>37906.5897112354</v>
      </c>
      <c r="E184" s="36">
        <v>46253.538430534376</v>
      </c>
    </row>
    <row r="185" spans="2:5" x14ac:dyDescent="0.25">
      <c r="B185" s="34" t="s">
        <v>149</v>
      </c>
      <c r="C185" s="35">
        <v>1</v>
      </c>
      <c r="D185" s="36">
        <v>47144.661889357485</v>
      </c>
      <c r="E185" s="36">
        <v>44706.144895080375</v>
      </c>
    </row>
    <row r="186" spans="2:5" x14ac:dyDescent="0.25">
      <c r="B186" s="34" t="s">
        <v>150</v>
      </c>
      <c r="C186" s="35">
        <v>1</v>
      </c>
      <c r="D186" s="36">
        <v>49542.403691824264</v>
      </c>
      <c r="E186" s="36">
        <v>49542.403691824264</v>
      </c>
    </row>
    <row r="187" spans="2:5" x14ac:dyDescent="0.25">
      <c r="B187" s="34" t="s">
        <v>151</v>
      </c>
      <c r="C187" s="35">
        <v>2</v>
      </c>
      <c r="D187" s="36">
        <v>49542.403691824264</v>
      </c>
      <c r="E187" s="36">
        <v>49542.403691824264</v>
      </c>
    </row>
    <row r="188" spans="2:5" x14ac:dyDescent="0.25">
      <c r="B188" s="34" t="s">
        <v>152</v>
      </c>
      <c r="C188" s="35">
        <v>2</v>
      </c>
      <c r="D188" s="36">
        <v>49542.403691824264</v>
      </c>
      <c r="E188" s="36">
        <v>49542.403691824264</v>
      </c>
    </row>
    <row r="189" spans="2:5" x14ac:dyDescent="0.25">
      <c r="B189" s="34" t="s">
        <v>153</v>
      </c>
      <c r="C189" s="35">
        <v>64</v>
      </c>
      <c r="D189" s="36">
        <v>39794.398797159338</v>
      </c>
      <c r="E189" s="36">
        <v>50350.016155482503</v>
      </c>
    </row>
    <row r="190" spans="2:5" x14ac:dyDescent="0.25">
      <c r="B190" s="34" t="s">
        <v>154</v>
      </c>
      <c r="C190" s="35">
        <v>1</v>
      </c>
      <c r="D190" s="36">
        <v>49542.403691824264</v>
      </c>
      <c r="E190" s="36">
        <v>49542.403691824264</v>
      </c>
    </row>
    <row r="191" spans="2:5" x14ac:dyDescent="0.25">
      <c r="B191" s="34" t="s">
        <v>155</v>
      </c>
      <c r="C191" s="35">
        <v>1</v>
      </c>
      <c r="D191" s="36">
        <v>58000.015346113098</v>
      </c>
      <c r="E191" s="36">
        <v>58000.015346113098</v>
      </c>
    </row>
    <row r="192" spans="2:5" x14ac:dyDescent="0.25">
      <c r="B192" s="34" t="s">
        <v>156</v>
      </c>
      <c r="C192" s="35">
        <v>1</v>
      </c>
      <c r="D192" s="36">
        <v>86328.708380061958</v>
      </c>
      <c r="E192" s="36">
        <v>86328.708380061958</v>
      </c>
    </row>
    <row r="193" spans="2:5" x14ac:dyDescent="0.25">
      <c r="B193" s="34" t="s">
        <v>157</v>
      </c>
      <c r="C193" s="35">
        <v>18</v>
      </c>
      <c r="D193" s="36">
        <v>113129.59359999999</v>
      </c>
      <c r="E193" s="36">
        <v>113129.59359999999</v>
      </c>
    </row>
    <row r="194" spans="2:5" x14ac:dyDescent="0.25">
      <c r="B194" s="34" t="s">
        <v>158</v>
      </c>
      <c r="C194" s="35">
        <v>1</v>
      </c>
      <c r="D194" s="36">
        <v>113129.59359999999</v>
      </c>
      <c r="E194" s="36">
        <v>113129.59359999999</v>
      </c>
    </row>
    <row r="195" spans="2:5" x14ac:dyDescent="0.25">
      <c r="B195" s="34" t="s">
        <v>159</v>
      </c>
      <c r="C195" s="35">
        <v>1</v>
      </c>
      <c r="D195" s="36">
        <v>125108.47999999998</v>
      </c>
      <c r="E195" s="36">
        <v>125108.47999999998</v>
      </c>
    </row>
    <row r="196" spans="2:5" ht="15.75" thickBot="1" x14ac:dyDescent="0.3">
      <c r="B196" s="25"/>
      <c r="C196" s="26"/>
      <c r="D196" s="26"/>
      <c r="E196" s="26"/>
    </row>
  </sheetData>
  <mergeCells count="12">
    <mergeCell ref="C5:C6"/>
    <mergeCell ref="C83:C84"/>
    <mergeCell ref="C95:C96"/>
    <mergeCell ref="C105:C106"/>
    <mergeCell ref="C116:C117"/>
    <mergeCell ref="C129:C130"/>
    <mergeCell ref="B143:E143"/>
    <mergeCell ref="B145:E145"/>
    <mergeCell ref="B146:B147"/>
    <mergeCell ref="C146:C147"/>
    <mergeCell ref="D146:E146"/>
    <mergeCell ref="B144:E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2021-04-22T17:53:36Z</dcterms:created>
  <dcterms:modified xsi:type="dcterms:W3CDTF">2022-10-25T21:15:08Z</dcterms:modified>
</cp:coreProperties>
</file>